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ΣΧΟΛΙΚΕΣ ΚΑΘΑΡΙΣΤΡΙΕΣ\"/>
    </mc:Choice>
  </mc:AlternateContent>
  <xr:revisionPtr revIDLastSave="0" documentId="13_ncr:1_{38D11742-9932-4E90-82A7-9E66635084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1" r:id="rId1"/>
    <sheet name="Φύλλο2" sheetId="2" r:id="rId2"/>
    <sheet name="Φύλλο3" sheetId="3" r:id="rId3"/>
  </sheets>
  <definedNames>
    <definedName name="_xlnm._FilterDatabase" localSheetId="0" hidden="1">Φύλλο1!$B$8:$Z$65</definedName>
    <definedName name="_xlnm.Print_Area" localSheetId="0">Φύλλο1!$B$1:$Y$97</definedName>
  </definedNames>
  <calcPr calcId="191029"/>
</workbook>
</file>

<file path=xl/calcChain.xml><?xml version="1.0" encoding="utf-8"?>
<calcChain xmlns="http://schemas.openxmlformats.org/spreadsheetml/2006/main">
  <c r="Q32" i="1" l="1"/>
  <c r="Q33" i="1"/>
  <c r="Q34" i="1"/>
  <c r="Q35" i="1"/>
  <c r="Q36" i="1"/>
  <c r="Q37" i="1"/>
  <c r="Q38" i="1"/>
  <c r="Q39" i="1"/>
  <c r="Q40" i="1"/>
  <c r="Q41" i="1"/>
  <c r="Q42" i="1"/>
  <c r="Q43" i="1"/>
  <c r="Q45" i="1"/>
  <c r="Q46" i="1"/>
  <c r="Q47" i="1"/>
  <c r="Q48" i="1"/>
  <c r="Q49" i="1"/>
  <c r="Q51" i="1"/>
  <c r="Q50" i="1"/>
  <c r="Q52" i="1"/>
  <c r="Q53" i="1"/>
  <c r="Q58" i="1"/>
  <c r="Q54" i="1"/>
  <c r="Q55" i="1"/>
  <c r="Q56" i="1"/>
  <c r="Q57" i="1"/>
  <c r="Q59" i="1"/>
  <c r="Q71" i="1"/>
  <c r="Q80" i="1"/>
  <c r="Q72" i="1"/>
  <c r="Q75" i="1"/>
  <c r="Q60" i="1"/>
  <c r="Q76" i="1"/>
  <c r="Q77" i="1"/>
  <c r="Q81" i="1"/>
  <c r="Q82" i="1"/>
  <c r="Q83" i="1"/>
  <c r="Q65" i="1"/>
  <c r="Q66" i="1"/>
  <c r="Q69" i="1"/>
  <c r="Q73" i="1"/>
  <c r="Q84" i="1"/>
  <c r="Q74" i="1"/>
  <c r="Q78" i="1"/>
  <c r="Q79" i="1"/>
  <c r="Q67" i="1"/>
  <c r="Q30" i="1"/>
  <c r="Q31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10" i="1"/>
  <c r="Q11" i="1"/>
  <c r="Q12" i="1"/>
  <c r="Q13" i="1"/>
  <c r="Q14" i="1"/>
  <c r="Q15" i="1"/>
  <c r="Q16" i="1"/>
  <c r="Q9" i="1"/>
  <c r="M54" i="1"/>
  <c r="N54" i="1"/>
  <c r="O54" i="1"/>
  <c r="P54" i="1"/>
  <c r="R54" i="1"/>
  <c r="S54" i="1"/>
  <c r="T54" i="1"/>
  <c r="U54" i="1"/>
  <c r="V54" i="1" l="1"/>
  <c r="U51" i="1"/>
  <c r="U76" i="1" l="1"/>
  <c r="S37" i="1" l="1"/>
  <c r="U37" i="1"/>
  <c r="T37" i="1"/>
  <c r="R37" i="1"/>
  <c r="P37" i="1"/>
  <c r="O37" i="1"/>
  <c r="N37" i="1"/>
  <c r="M37" i="1"/>
  <c r="M72" i="1"/>
  <c r="M29" i="1"/>
  <c r="M81" i="1"/>
  <c r="V37" i="1" l="1"/>
  <c r="M17" i="1"/>
  <c r="O17" i="1"/>
  <c r="P17" i="1"/>
  <c r="R17" i="1"/>
  <c r="S17" i="1"/>
  <c r="T17" i="1"/>
  <c r="U17" i="1"/>
  <c r="V17" i="1" l="1"/>
  <c r="U46" i="1"/>
  <c r="N60" i="1" l="1"/>
  <c r="N77" i="1"/>
  <c r="N9" i="1"/>
  <c r="N71" i="1"/>
  <c r="N29" i="1"/>
  <c r="N81" i="1"/>
  <c r="N72" i="1"/>
  <c r="N75" i="1"/>
  <c r="N41" i="1"/>
  <c r="N38" i="1"/>
  <c r="N39" i="1"/>
  <c r="N56" i="1"/>
  <c r="N32" i="1"/>
  <c r="N40" i="1"/>
  <c r="N27" i="1"/>
  <c r="N34" i="1"/>
  <c r="N48" i="1"/>
  <c r="N47" i="1"/>
  <c r="N52" i="1"/>
  <c r="N80" i="1"/>
  <c r="N20" i="1"/>
  <c r="N49" i="1"/>
  <c r="N55" i="1"/>
  <c r="N22" i="1"/>
  <c r="N82" i="1"/>
  <c r="N35" i="1"/>
  <c r="N16" i="1"/>
  <c r="N42" i="1"/>
  <c r="N10" i="1"/>
  <c r="N53" i="1"/>
  <c r="N30" i="1"/>
  <c r="N43" i="1"/>
  <c r="N15" i="1"/>
  <c r="N33" i="1"/>
  <c r="N59" i="1"/>
  <c r="N24" i="1"/>
  <c r="N50" i="1"/>
  <c r="N58" i="1"/>
  <c r="N57" i="1"/>
  <c r="N83" i="1"/>
  <c r="N45" i="1"/>
  <c r="N36" i="1"/>
  <c r="N46" i="1"/>
  <c r="U60" i="1" l="1"/>
  <c r="U77" i="1"/>
  <c r="U9" i="1"/>
  <c r="U26" i="1"/>
  <c r="U71" i="1"/>
  <c r="U29" i="1"/>
  <c r="U81" i="1"/>
  <c r="U72" i="1"/>
  <c r="U75" i="1"/>
  <c r="U41" i="1"/>
  <c r="U14" i="1"/>
  <c r="U13" i="1"/>
  <c r="U19" i="1"/>
  <c r="U31" i="1"/>
  <c r="U38" i="1"/>
  <c r="U39" i="1"/>
  <c r="U56" i="1"/>
  <c r="U32" i="1"/>
  <c r="U40" i="1"/>
  <c r="U27" i="1"/>
  <c r="U34" i="1"/>
  <c r="U48" i="1"/>
  <c r="U11" i="1"/>
  <c r="U18" i="1"/>
  <c r="U47" i="1"/>
  <c r="U25" i="1"/>
  <c r="U28" i="1"/>
  <c r="U52" i="1"/>
  <c r="U80" i="1"/>
  <c r="U20" i="1"/>
  <c r="U49" i="1"/>
  <c r="U55" i="1"/>
  <c r="U22" i="1"/>
  <c r="U23" i="1"/>
  <c r="U82" i="1"/>
  <c r="U35" i="1"/>
  <c r="U16" i="1"/>
  <c r="U42" i="1"/>
  <c r="U10" i="1"/>
  <c r="U53" i="1"/>
  <c r="U30" i="1"/>
  <c r="U43" i="1"/>
  <c r="U15" i="1"/>
  <c r="U21" i="1"/>
  <c r="U12" i="1"/>
  <c r="U33" i="1"/>
  <c r="U59" i="1"/>
  <c r="U24" i="1"/>
  <c r="U50" i="1"/>
  <c r="U58" i="1"/>
  <c r="U57" i="1"/>
  <c r="U83" i="1"/>
  <c r="U45" i="1"/>
  <c r="U36" i="1"/>
  <c r="T46" i="1"/>
  <c r="T60" i="1"/>
  <c r="T77" i="1"/>
  <c r="T9" i="1"/>
  <c r="T26" i="1"/>
  <c r="T71" i="1"/>
  <c r="T29" i="1"/>
  <c r="T81" i="1"/>
  <c r="T72" i="1"/>
  <c r="T75" i="1"/>
  <c r="T41" i="1"/>
  <c r="T14" i="1"/>
  <c r="T13" i="1"/>
  <c r="T19" i="1"/>
  <c r="T31" i="1"/>
  <c r="T38" i="1"/>
  <c r="T39" i="1"/>
  <c r="T56" i="1"/>
  <c r="T32" i="1"/>
  <c r="T40" i="1"/>
  <c r="T27" i="1"/>
  <c r="T34" i="1"/>
  <c r="T48" i="1"/>
  <c r="T11" i="1"/>
  <c r="T18" i="1"/>
  <c r="T47" i="1"/>
  <c r="T25" i="1"/>
  <c r="T28" i="1"/>
  <c r="T52" i="1"/>
  <c r="T80" i="1"/>
  <c r="T20" i="1"/>
  <c r="T49" i="1"/>
  <c r="T55" i="1"/>
  <c r="T22" i="1"/>
  <c r="T23" i="1"/>
  <c r="T82" i="1"/>
  <c r="T35" i="1"/>
  <c r="T16" i="1"/>
  <c r="T42" i="1"/>
  <c r="T10" i="1"/>
  <c r="T53" i="1"/>
  <c r="T30" i="1"/>
  <c r="T43" i="1"/>
  <c r="T15" i="1"/>
  <c r="T21" i="1"/>
  <c r="T12" i="1"/>
  <c r="T33" i="1"/>
  <c r="T59" i="1"/>
  <c r="T24" i="1"/>
  <c r="T50" i="1"/>
  <c r="T58" i="1"/>
  <c r="T57" i="1"/>
  <c r="T83" i="1"/>
  <c r="T45" i="1"/>
  <c r="T36" i="1"/>
  <c r="S46" i="1"/>
  <c r="S60" i="1"/>
  <c r="S77" i="1"/>
  <c r="S9" i="1"/>
  <c r="S26" i="1"/>
  <c r="S71" i="1"/>
  <c r="S29" i="1"/>
  <c r="S81" i="1"/>
  <c r="S72" i="1"/>
  <c r="S75" i="1"/>
  <c r="S41" i="1"/>
  <c r="S14" i="1"/>
  <c r="S13" i="1"/>
  <c r="S19" i="1"/>
  <c r="S31" i="1"/>
  <c r="S38" i="1"/>
  <c r="S39" i="1"/>
  <c r="S56" i="1"/>
  <c r="S32" i="1"/>
  <c r="S40" i="1"/>
  <c r="S27" i="1"/>
  <c r="S34" i="1"/>
  <c r="S48" i="1"/>
  <c r="S11" i="1"/>
  <c r="S18" i="1"/>
  <c r="S47" i="1"/>
  <c r="S25" i="1"/>
  <c r="S28" i="1"/>
  <c r="S52" i="1"/>
  <c r="S80" i="1"/>
  <c r="S20" i="1"/>
  <c r="S49" i="1"/>
  <c r="S55" i="1"/>
  <c r="S22" i="1"/>
  <c r="S23" i="1"/>
  <c r="S82" i="1"/>
  <c r="S35" i="1"/>
  <c r="S16" i="1"/>
  <c r="S42" i="1"/>
  <c r="S10" i="1"/>
  <c r="S53" i="1"/>
  <c r="S30" i="1"/>
  <c r="S43" i="1"/>
  <c r="S15" i="1"/>
  <c r="S21" i="1"/>
  <c r="S12" i="1"/>
  <c r="S33" i="1"/>
  <c r="S59" i="1"/>
  <c r="S24" i="1"/>
  <c r="S50" i="1"/>
  <c r="S58" i="1"/>
  <c r="S57" i="1"/>
  <c r="S83" i="1"/>
  <c r="S45" i="1"/>
  <c r="S36" i="1"/>
  <c r="R46" i="1"/>
  <c r="R60" i="1"/>
  <c r="R77" i="1"/>
  <c r="R9" i="1"/>
  <c r="R26" i="1"/>
  <c r="R71" i="1"/>
  <c r="R29" i="1"/>
  <c r="R81" i="1"/>
  <c r="R72" i="1"/>
  <c r="R75" i="1"/>
  <c r="R41" i="1"/>
  <c r="R14" i="1"/>
  <c r="R13" i="1"/>
  <c r="R19" i="1"/>
  <c r="R31" i="1"/>
  <c r="R38" i="1"/>
  <c r="R39" i="1"/>
  <c r="R56" i="1"/>
  <c r="R32" i="1"/>
  <c r="R40" i="1"/>
  <c r="R27" i="1"/>
  <c r="R34" i="1"/>
  <c r="R48" i="1"/>
  <c r="R11" i="1"/>
  <c r="R18" i="1"/>
  <c r="R47" i="1"/>
  <c r="R25" i="1"/>
  <c r="R28" i="1"/>
  <c r="R52" i="1"/>
  <c r="R80" i="1"/>
  <c r="R20" i="1"/>
  <c r="R49" i="1"/>
  <c r="R55" i="1"/>
  <c r="R22" i="1"/>
  <c r="R23" i="1"/>
  <c r="R82" i="1"/>
  <c r="R35" i="1"/>
  <c r="R16" i="1"/>
  <c r="R42" i="1"/>
  <c r="R10" i="1"/>
  <c r="R53" i="1"/>
  <c r="R30" i="1"/>
  <c r="R43" i="1"/>
  <c r="R15" i="1"/>
  <c r="R21" i="1"/>
  <c r="R12" i="1"/>
  <c r="R33" i="1"/>
  <c r="R59" i="1"/>
  <c r="R24" i="1"/>
  <c r="R50" i="1"/>
  <c r="R58" i="1"/>
  <c r="R57" i="1"/>
  <c r="R83" i="1"/>
  <c r="R45" i="1"/>
  <c r="R36" i="1"/>
  <c r="P46" i="1"/>
  <c r="P60" i="1"/>
  <c r="P77" i="1"/>
  <c r="P9" i="1"/>
  <c r="P26" i="1"/>
  <c r="P71" i="1"/>
  <c r="P29" i="1"/>
  <c r="P81" i="1"/>
  <c r="P72" i="1"/>
  <c r="P75" i="1"/>
  <c r="P41" i="1"/>
  <c r="P14" i="1"/>
  <c r="P13" i="1"/>
  <c r="P19" i="1"/>
  <c r="P31" i="1"/>
  <c r="P38" i="1"/>
  <c r="P39" i="1"/>
  <c r="P56" i="1"/>
  <c r="P32" i="1"/>
  <c r="P40" i="1"/>
  <c r="P27" i="1"/>
  <c r="P34" i="1"/>
  <c r="P48" i="1"/>
  <c r="P11" i="1"/>
  <c r="P18" i="1"/>
  <c r="P47" i="1"/>
  <c r="P25" i="1"/>
  <c r="P28" i="1"/>
  <c r="P52" i="1"/>
  <c r="P80" i="1"/>
  <c r="P20" i="1"/>
  <c r="P49" i="1"/>
  <c r="P55" i="1"/>
  <c r="P22" i="1"/>
  <c r="P23" i="1"/>
  <c r="P82" i="1"/>
  <c r="P35" i="1"/>
  <c r="P16" i="1"/>
  <c r="P42" i="1"/>
  <c r="P10" i="1"/>
  <c r="P53" i="1"/>
  <c r="P30" i="1"/>
  <c r="P43" i="1"/>
  <c r="P15" i="1"/>
  <c r="P21" i="1"/>
  <c r="P12" i="1"/>
  <c r="P59" i="1"/>
  <c r="P24" i="1"/>
  <c r="P50" i="1"/>
  <c r="P58" i="1"/>
  <c r="P57" i="1"/>
  <c r="P83" i="1"/>
  <c r="P45" i="1"/>
  <c r="P36" i="1"/>
  <c r="O46" i="1"/>
  <c r="O60" i="1"/>
  <c r="O77" i="1"/>
  <c r="O9" i="1"/>
  <c r="O26" i="1"/>
  <c r="O71" i="1"/>
  <c r="O29" i="1"/>
  <c r="O81" i="1"/>
  <c r="O72" i="1"/>
  <c r="O75" i="1"/>
  <c r="O41" i="1"/>
  <c r="O14" i="1"/>
  <c r="O13" i="1"/>
  <c r="O19" i="1"/>
  <c r="O31" i="1"/>
  <c r="O38" i="1"/>
  <c r="O39" i="1"/>
  <c r="O56" i="1"/>
  <c r="O32" i="1"/>
  <c r="O40" i="1"/>
  <c r="O27" i="1"/>
  <c r="O34" i="1"/>
  <c r="O48" i="1"/>
  <c r="O11" i="1"/>
  <c r="O18" i="1"/>
  <c r="O47" i="1"/>
  <c r="O25" i="1"/>
  <c r="O28" i="1"/>
  <c r="O52" i="1"/>
  <c r="O80" i="1"/>
  <c r="O20" i="1"/>
  <c r="O49" i="1"/>
  <c r="O55" i="1"/>
  <c r="O22" i="1"/>
  <c r="O23" i="1"/>
  <c r="O82" i="1"/>
  <c r="O35" i="1"/>
  <c r="O16" i="1"/>
  <c r="O42" i="1"/>
  <c r="O10" i="1"/>
  <c r="O53" i="1"/>
  <c r="O30" i="1"/>
  <c r="O43" i="1"/>
  <c r="O15" i="1"/>
  <c r="O21" i="1"/>
  <c r="O12" i="1"/>
  <c r="O33" i="1"/>
  <c r="O59" i="1"/>
  <c r="O24" i="1"/>
  <c r="O50" i="1"/>
  <c r="O58" i="1"/>
  <c r="O57" i="1"/>
  <c r="O83" i="1"/>
  <c r="O45" i="1"/>
  <c r="O36" i="1"/>
  <c r="M75" i="1"/>
  <c r="M41" i="1"/>
  <c r="M14" i="1"/>
  <c r="M13" i="1"/>
  <c r="M19" i="1"/>
  <c r="M31" i="1"/>
  <c r="M38" i="1"/>
  <c r="M39" i="1"/>
  <c r="M56" i="1"/>
  <c r="M32" i="1"/>
  <c r="M40" i="1"/>
  <c r="M27" i="1"/>
  <c r="M34" i="1"/>
  <c r="M48" i="1"/>
  <c r="M11" i="1"/>
  <c r="M18" i="1"/>
  <c r="M47" i="1"/>
  <c r="M25" i="1"/>
  <c r="M28" i="1"/>
  <c r="M52" i="1"/>
  <c r="M80" i="1"/>
  <c r="M20" i="1"/>
  <c r="M49" i="1"/>
  <c r="M55" i="1"/>
  <c r="M22" i="1"/>
  <c r="M23" i="1"/>
  <c r="M82" i="1"/>
  <c r="M35" i="1"/>
  <c r="M16" i="1"/>
  <c r="M42" i="1"/>
  <c r="M10" i="1"/>
  <c r="M53" i="1"/>
  <c r="M30" i="1"/>
  <c r="M43" i="1"/>
  <c r="M15" i="1"/>
  <c r="M21" i="1"/>
  <c r="M12" i="1"/>
  <c r="M33" i="1"/>
  <c r="M59" i="1"/>
  <c r="M24" i="1"/>
  <c r="M50" i="1"/>
  <c r="M58" i="1"/>
  <c r="M57" i="1"/>
  <c r="M83" i="1"/>
  <c r="M45" i="1"/>
  <c r="M36" i="1"/>
  <c r="M46" i="1"/>
  <c r="M60" i="1"/>
  <c r="M77" i="1"/>
  <c r="M9" i="1"/>
  <c r="M26" i="1"/>
  <c r="M71" i="1"/>
  <c r="V40" i="1" l="1"/>
  <c r="V36" i="1"/>
  <c r="V55" i="1"/>
  <c r="V80" i="1"/>
  <c r="V48" i="1"/>
  <c r="V83" i="1"/>
  <c r="V56" i="1"/>
  <c r="V71" i="1"/>
  <c r="V58" i="1"/>
  <c r="V59" i="1"/>
  <c r="V21" i="1"/>
  <c r="V52" i="1"/>
  <c r="V81" i="1"/>
  <c r="V49" i="1"/>
  <c r="V28" i="1"/>
  <c r="V14" i="1"/>
  <c r="V30" i="1"/>
  <c r="V22" i="1"/>
  <c r="V25" i="1"/>
  <c r="V33" i="1"/>
  <c r="V82" i="1"/>
  <c r="V45" i="1"/>
  <c r="V57" i="1"/>
  <c r="V50" i="1"/>
  <c r="V24" i="1"/>
  <c r="V12" i="1"/>
  <c r="V15" i="1"/>
  <c r="V43" i="1"/>
  <c r="V53" i="1"/>
  <c r="V10" i="1"/>
  <c r="V42" i="1"/>
  <c r="V16" i="1"/>
  <c r="V35" i="1"/>
  <c r="V23" i="1"/>
  <c r="V20" i="1"/>
  <c r="V47" i="1"/>
  <c r="V18" i="1"/>
  <c r="V11" i="1"/>
  <c r="V34" i="1"/>
  <c r="V27" i="1"/>
  <c r="V32" i="1"/>
  <c r="V39" i="1"/>
  <c r="V38" i="1"/>
  <c r="V72" i="1"/>
  <c r="V19" i="1"/>
  <c r="V31" i="1"/>
  <c r="V13" i="1"/>
  <c r="V41" i="1"/>
  <c r="V75" i="1"/>
  <c r="V60" i="1"/>
  <c r="V77" i="1"/>
  <c r="V29" i="1"/>
  <c r="V26" i="1"/>
  <c r="V9" i="1"/>
  <c r="V46" i="1"/>
</calcChain>
</file>

<file path=xl/sharedStrings.xml><?xml version="1.0" encoding="utf-8"?>
<sst xmlns="http://schemas.openxmlformats.org/spreadsheetml/2006/main" count="149" uniqueCount="134">
  <si>
    <t>ΚΡΙΤΗΡΙΑ</t>
  </si>
  <si>
    <t xml:space="preserve">9. ΗΛΙΚΙΑ </t>
  </si>
  <si>
    <t>ΜΟΡΙΑ ΚΡΙΤΗΡΙΩΝ</t>
  </si>
  <si>
    <t>ΚΡΙΤΗΡΙΟ 1</t>
  </si>
  <si>
    <t>ΚΡΙΤΗΡΙΟ 2</t>
  </si>
  <si>
    <t>ΚΡΙΤΗΡΙΟ 3</t>
  </si>
  <si>
    <t>ΚΡΙΤΗΡΙΟ 4</t>
  </si>
  <si>
    <t>ΚΡΙΤΗΡΙΟ 5</t>
  </si>
  <si>
    <t>ΚΡΙΤΗΡΙΟ 6</t>
  </si>
  <si>
    <t>ΚΡΙΤΗΡΙΟ 7</t>
  </si>
  <si>
    <t>ΚΡΙΤΗΡΙΟ 8</t>
  </si>
  <si>
    <t>ΚΡΙΤΗΡΙΟ 9</t>
  </si>
  <si>
    <t>ΣΥΟΝΛΟ</t>
  </si>
  <si>
    <r>
      <t xml:space="preserve">1. ΕΜΠΕΙΡΙΑ μέχρι και τη λήξη του διδακτικού έτους 2019-2020 </t>
    </r>
    <r>
      <rPr>
        <b/>
        <sz val="9"/>
        <color rgb="FFFF0000"/>
        <rFont val="Arial"/>
        <family val="2"/>
        <charset val="161"/>
      </rPr>
      <t>(ΜΗΝΕΣ)</t>
    </r>
  </si>
  <si>
    <r>
      <t xml:space="preserve"> 3. ΕΜΠΕΙΡΙΑ από το διδακτικό έτος 2020-2021 και εξής </t>
    </r>
    <r>
      <rPr>
        <b/>
        <sz val="9"/>
        <color rgb="FFFF0000"/>
        <rFont val="Arial"/>
        <family val="2"/>
        <charset val="161"/>
      </rPr>
      <t>(ΜΗΝΕΣ)</t>
    </r>
  </si>
  <si>
    <r>
      <t xml:space="preserve">4. ΠΟΛΥΤΕΚΝΟΙ ή ΤΕΚΝΟ ΠΟΛΥΤΕΚΝΗΣ ΟΙΚΟΓΕΝΕΙΑΣ </t>
    </r>
    <r>
      <rPr>
        <b/>
        <sz val="9"/>
        <color rgb="FFFF0000"/>
        <rFont val="Arial"/>
        <family val="2"/>
        <charset val="161"/>
      </rPr>
      <t>(ΑΡΙΘΜΟΣ ΤΕΚΝΩΝ)</t>
    </r>
  </si>
  <si>
    <r>
      <rPr>
        <b/>
        <sz val="7"/>
        <color theme="1"/>
        <rFont val="Arial"/>
        <family val="2"/>
        <charset val="161"/>
      </rPr>
      <t xml:space="preserve">6. </t>
    </r>
    <r>
      <rPr>
        <b/>
        <sz val="8"/>
        <color theme="1"/>
        <rFont val="Arial"/>
        <family val="2"/>
        <charset val="161"/>
      </rPr>
      <t xml:space="preserve">ΑΝΗΛΙΚΑ ΤΕΚΝΑ  </t>
    </r>
    <r>
      <rPr>
        <b/>
        <sz val="8"/>
        <color rgb="FFFF0000"/>
        <rFont val="Arial"/>
        <family val="2"/>
        <charset val="161"/>
      </rPr>
      <t>(ΑΡΙΘΜΟΣ ΤΕΚΝΩΝ)</t>
    </r>
  </si>
  <si>
    <r>
      <t xml:space="preserve">7. ΜΟΝΟΓΟΝΕΑΣ ή ΤΕΚΝΟ ΜΟΝΟΓΟΝΕΪΚΗΣ ΟΙΚΟΓΕΝΕΙΑΣ </t>
    </r>
    <r>
      <rPr>
        <b/>
        <sz val="9"/>
        <color rgb="FFFF0000"/>
        <rFont val="Arial"/>
        <family val="2"/>
        <charset val="161"/>
      </rPr>
      <t>(ΑΡΙΘΜΟΣ ΤΕΚΝΩΝ)</t>
    </r>
  </si>
  <si>
    <t>Α/Α</t>
  </si>
  <si>
    <r>
      <t xml:space="preserve">5. ΤΡΙΤΕΚΝΟΙ ή ΤΕΚΝΟ ΤΡΙΤΕΚΝΗΣ ΟΙΚΟΓΕΝΕΙΑΣ </t>
    </r>
    <r>
      <rPr>
        <b/>
        <sz val="9"/>
        <color rgb="FFFF0000"/>
        <rFont val="Arial"/>
        <family val="2"/>
        <charset val="161"/>
      </rPr>
      <t>(NAI/OXI)</t>
    </r>
  </si>
  <si>
    <t>NAI</t>
  </si>
  <si>
    <t>OXI</t>
  </si>
  <si>
    <r>
      <t xml:space="preserve">2. Επιπλέον μία (1) μονάδα ανά μήνα για κάθε ανατεθείσα αίθουσα με ανώτατο όριο τις δέκα επτά (17) μονάδες </t>
    </r>
    <r>
      <rPr>
        <b/>
        <sz val="9"/>
        <color rgb="FFFF0000"/>
        <rFont val="Arial"/>
        <family val="2"/>
        <charset val="161"/>
      </rPr>
      <t>(ΑΡΙΘΜΟΣ ΑΙΘΟΥΣΩΝ/ΜΗΝΕΣ)</t>
    </r>
  </si>
  <si>
    <t>ΕΛΛΗΝΙΚΗ  ΔΗΜΟΚΡΑΤΙΑ</t>
  </si>
  <si>
    <t>ΝΟΜΟΣ ΒΟΙΩΤΙΑΣ</t>
  </si>
  <si>
    <t>ΔΗΜΟΣ ΘΗΒΑΙΩΝ</t>
  </si>
  <si>
    <t>ΠΡΟΣΛΗΠΤΕΟΙ</t>
  </si>
  <si>
    <t>ΕΙΔΟΣ ΑΠΑΣΧΟΛΗΣΗΣ</t>
  </si>
  <si>
    <t>Η ΕΠΙΤΡΟΠΗ</t>
  </si>
  <si>
    <t>Ο ΔΗΜΑΡΧΟΣ ΘΗΒΑΙΩΝ</t>
  </si>
  <si>
    <t>2. ΚΥΡΙΚΟΥ ΓΑΡΥΦΑΛΛΙΑ</t>
  </si>
  <si>
    <t>3. ΜΠΑΡΩΝΗ ΠΑΝΑΓΙΩΤΑ</t>
  </si>
  <si>
    <t>ΓΕΩΡΓΙΟΣ Δ. ΑΝΑΣΤΑΣΙΟΥ</t>
  </si>
  <si>
    <t>ΣΕΙΡΑ ΠΡΟΤΙΜΗΣΗΣ ΜΕΡΙΚΗΣ ΑΠΑΣΟΛΗΣΗΣ</t>
  </si>
  <si>
    <t>ΣΕΙΡΑ ΠΡΟΤΙΜΗΣΗΣ ΠΛΗΡΗΣ ΑΠΑΣΧΟΛΗΣΗΣ</t>
  </si>
  <si>
    <t>ΟΝΟΜΑΤΕΠΩΝΥΜΟ/ ΑΡ. ΠΡΩΤ.</t>
  </si>
  <si>
    <t>10/17, 12/30</t>
  </si>
  <si>
    <t>ΝΑΙ</t>
  </si>
  <si>
    <t>11/30, 12/139</t>
  </si>
  <si>
    <t>5/3,  8/10</t>
  </si>
  <si>
    <t>14/30, 18/80</t>
  </si>
  <si>
    <t>15/43, 18/110</t>
  </si>
  <si>
    <t xml:space="preserve">10/100, 11/20 </t>
  </si>
  <si>
    <t>15/39, 18/10</t>
  </si>
  <si>
    <t>3/20, 4/10</t>
  </si>
  <si>
    <t>16/30, 18/30</t>
  </si>
  <si>
    <t>7/20, 8/10, 10/70</t>
  </si>
  <si>
    <t>3/30, 5/10, 6/20, 16/30, 17/80</t>
  </si>
  <si>
    <t>9/10,17/90</t>
  </si>
  <si>
    <t>1. ΝΙΚΑΣ ΠΑΝΑΓΙΩΤΗΣ</t>
  </si>
  <si>
    <t xml:space="preserve">12351/2026 </t>
  </si>
  <si>
    <t>ΌΧΙ</t>
  </si>
  <si>
    <t xml:space="preserve">8. ΕΙΔΙΚΟ ΚΡΙΤΗΡΙΟ </t>
  </si>
  <si>
    <t xml:space="preserve">					                    ΟΡΙΣΤΙΚΟΣ  ΠΙΝΑΚΑΣ ΚΑΤΑΤΑΞΗΣ   ΓΙΑ ΠΡΟΣΛΗΨΗ ΠΡΟΣΩΠΙΚΟΥ ΜΕ ΣΧΕΣΗ ΕΡΓΑΣΙΑΣ ΙΔΙΩΤΙΚΟΥ ΔΙΚΑΙΟΥ ΟΡΙΣΜΕΝΟΥ ΧΡΟΝΟΥ ΣΕ ΥΠΗΡΕΣΙΕΣ ΚΑΘΑΡΙΣΜΟΥ ΣΧΟΛΙΚΩΝ ΜΟΝΑΔΩΝ (12351/2026 ΑΝΑΚΟΙΝΩΣΗ)									</t>
  </si>
  <si>
    <t>ΘΗΒΑ 14-8-2026</t>
  </si>
  <si>
    <t>Α*******Η Ε********Α - 13345/2026</t>
  </si>
  <si>
    <t>ΤΣ*******Α Ε**********ΙΑ - 13344/2026</t>
  </si>
  <si>
    <t>Γ*******ΟΥ Ε******Η - 13166/2026</t>
  </si>
  <si>
    <t>ΝΤ*******Α Σ**********Α - 12859/2026</t>
  </si>
  <si>
    <t>ΤΣ**********ΟΥ Π**********Α - 13329/2026</t>
  </si>
  <si>
    <t>Σ***********Η Α*********Η - 12832/2026</t>
  </si>
  <si>
    <t>Μ**********ΟΥ Γ**********Α - 13263/2026</t>
  </si>
  <si>
    <t>Κ***********Α Μ*******Α - 13358/2026</t>
  </si>
  <si>
    <t>ΔΙ*********Η Μ*******Α - 12701/2026</t>
  </si>
  <si>
    <t>Π**********ΟΥ Π**********Α - 12698/2026</t>
  </si>
  <si>
    <t>ΝΤ********Ι Ε*********Α-12740/2026</t>
  </si>
  <si>
    <t>Κ**********Α ΣΤ**********Η-12648/2026</t>
  </si>
  <si>
    <t>Λ*********ΟΥ Γ**********Α - 13351/2026</t>
  </si>
  <si>
    <t>Α***********Η Φ**********Η - 12936/2026</t>
  </si>
  <si>
    <t>Π**********Η Ι**********Α -12622/2026</t>
  </si>
  <si>
    <t>Δ************ΟΥ Ε***********Α - 13356/2026</t>
  </si>
  <si>
    <t>Κ**********Η Β***********Η - 13372/2026</t>
  </si>
  <si>
    <t>ΤΣ*******Η Μ*********Α - 13141/2026</t>
  </si>
  <si>
    <t>Π************ΟΥ Μ*******Α - 12670/2026</t>
  </si>
  <si>
    <t>Μ******Α Ε**********Η - 13398/2026</t>
  </si>
  <si>
    <t>Κ**********Η Α**********Α - 12533/2026</t>
  </si>
  <si>
    <t>Ρ**********Α Α***********Α- 12786/2026</t>
  </si>
  <si>
    <t>Μ*********ΟΥ Γ*************Α - 12833/2026</t>
  </si>
  <si>
    <t>ΓΚ************Α Α**********Α - 13225/2026</t>
  </si>
  <si>
    <t>ΕΞ********ΟΥ ΑΙ**********Η - 13165/2026</t>
  </si>
  <si>
    <t>Γ************ΟΥ ΧΡ********Η - 13167/2026</t>
  </si>
  <si>
    <t>ΜΠ************Η Α***********Η - 13288/2026</t>
  </si>
  <si>
    <t>Π***********Η Β**********Η -12466/2026</t>
  </si>
  <si>
    <t>ΠΡ***********Η ΑΙ**************Η-13213/2026</t>
  </si>
  <si>
    <t>Τ**********Α Ν*******Η -13302/2026</t>
  </si>
  <si>
    <t>Κ**********Α Θ**********Α-12702/2026</t>
  </si>
  <si>
    <t>ΤΣ***********Α Σ***********Α-12517/2026</t>
  </si>
  <si>
    <t>Ν*******ΟΥ Κ***********Α-12877/2026</t>
  </si>
  <si>
    <t>ΣΤ************Η ΕΙ***********Η - 13062/2026</t>
  </si>
  <si>
    <t>Π*************Η Δ************Α - 12834/2026</t>
  </si>
  <si>
    <t>ΜΠ*************ΟΥ Ε***********Α - 12546/2026</t>
  </si>
  <si>
    <t>Σ*******ΟΥ Θ***********Α - 12946/2026</t>
  </si>
  <si>
    <t>Λ**************Η ΤΡ************Α - 13248/2026</t>
  </si>
  <si>
    <t>Μ***********ΟΥ Φ************Η - 13151/2026</t>
  </si>
  <si>
    <t>Χ************Η Μ***********Α - 12759/2026</t>
  </si>
  <si>
    <t>Κ********ΟΥ Β************Η - 12627/2026</t>
  </si>
  <si>
    <t>ΤΣ*********Σ Δ***********Σ- 12455/2026</t>
  </si>
  <si>
    <t>Κ************Η Α*************Α - 13266/2026</t>
  </si>
  <si>
    <t>Μ************Η Π************Η - 13138/2026</t>
  </si>
  <si>
    <t>Λ************ΟΥ Μ************Α - 12787/2026</t>
  </si>
  <si>
    <t>Π************ΟΥ Δ************Α - 13152/2026</t>
  </si>
  <si>
    <t>Σ**********ΟΥ Α**************Α - 12736/2026</t>
  </si>
  <si>
    <t>Π************Α Ε************Α - 12709/2026</t>
  </si>
  <si>
    <t>Μ**********Η Σ**********Α - 12626/2026</t>
  </si>
  <si>
    <t>Μ***********Η Ε***********Η - 12758/2026</t>
  </si>
  <si>
    <t>Π************Α Σ************Α - 12638/2026</t>
  </si>
  <si>
    <t>Κ************Η Γ*************Α - 13268/2026</t>
  </si>
  <si>
    <t>Γ***********ΟΥ ΑΙ**************Η - 12519/2026</t>
  </si>
  <si>
    <t>Σ***********Η Α***************Η - 13130/2026</t>
  </si>
  <si>
    <t>ΚΡ**************Η Σ************Α - 12652/2026</t>
  </si>
  <si>
    <t>Κ*************Η Σ***********Α - 13115/2026</t>
  </si>
  <si>
    <t>Σ**************Η ΑΙ**************Η - 13132/2026</t>
  </si>
  <si>
    <t>Σ*********ΟΥ Δ***************Α - 12715/2026</t>
  </si>
  <si>
    <t>Λ**ΟΥ Χ****Η Δ******Α - 12511/2026</t>
  </si>
  <si>
    <t>Γ**********Α ΑΙ***********Η -12534/2026</t>
  </si>
  <si>
    <t>Κ********Η Ε*********Α - 12414/2026</t>
  </si>
  <si>
    <t>Κ************Η Π**********Α - 13140/2026</t>
  </si>
  <si>
    <t>D**********S N*****A - 12547/2026</t>
  </si>
  <si>
    <t>Φ*******Η Ι**********Α - 13004/2026</t>
  </si>
  <si>
    <t>ΣΤ********Η Ο*****Α - 12766/2026</t>
  </si>
  <si>
    <t>Ψ******Η Μ*****Η - 13359/2026</t>
  </si>
  <si>
    <t>Θ*****ΟΥ Π********Α - 13132/2026</t>
  </si>
  <si>
    <t>ΤΣ************Κ Μ*****Η - 12855/2026</t>
  </si>
  <si>
    <t>ΓΚ******Α Α**********Α-12909/2026</t>
  </si>
  <si>
    <t>ΜΠ******Η ΕΙ**********Η - 12424/2026</t>
  </si>
  <si>
    <t>Κ************Η Π****Η - 12634/2026</t>
  </si>
  <si>
    <t>Μ**********Α Γ*********Α - 12831/2026</t>
  </si>
  <si>
    <t>Π**********Η ΟΥ**********Α - 12761/2026</t>
  </si>
  <si>
    <t>Ψ*****Η Α*********Η - 12536/2026</t>
  </si>
  <si>
    <t>Τ**********Η Δ**********Α - 12535/2026</t>
  </si>
  <si>
    <t>ΣΤ*********ΟΥ Β*********Η - 12532/2026</t>
  </si>
  <si>
    <t>Ζ**********Η Ε*******Α -12515/2026</t>
  </si>
  <si>
    <t>Π*****ΟΥ Π*********Η - 12628/2026</t>
  </si>
  <si>
    <t>Β***********ΟΥ Α*****Α-13139/2026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</si>
</sst>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1"/>
      <scheme val="minor"/>
    </font>
    <font>
      <b/>
      <sz val="9"/>
      <color theme="1"/>
      <name val="Arial"/>
      <family val="2"/>
      <charset val="161"/>
    </font>
    <font>
      <sz val="9"/>
      <color theme="1"/>
      <name val="Arial"/>
      <family val="2"/>
      <charset val="161"/>
    </font>
    <font>
      <b/>
      <sz val="7"/>
      <color theme="1"/>
      <name val="Arial"/>
      <family val="2"/>
      <charset val="161"/>
    </font>
    <font>
      <b/>
      <sz val="8"/>
      <color theme="1"/>
      <name val="Arial"/>
      <family val="2"/>
      <charset val="161"/>
    </font>
    <font>
      <b/>
      <sz val="9"/>
      <color rgb="FFFF0000"/>
      <name val="Arial"/>
      <family val="2"/>
      <charset val="161"/>
    </font>
    <font>
      <b/>
      <sz val="8"/>
      <color rgb="FFFF0000"/>
      <name val="Arial"/>
      <family val="2"/>
      <charset val="161"/>
    </font>
    <font>
      <b/>
      <sz val="11"/>
      <color theme="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2" fillId="4" borderId="1" xfId="0" applyFont="1" applyFill="1" applyBorder="1" applyAlignment="1">
      <alignment horizontal="center" vertical="center" textRotation="90"/>
    </xf>
    <xf numFmtId="0" fontId="1" fillId="7" borderId="1" xfId="0" applyFont="1" applyFill="1" applyBorder="1" applyAlignment="1">
      <alignment horizontal="center" vertical="center" textRotation="90" wrapText="1"/>
    </xf>
    <xf numFmtId="0" fontId="2" fillId="7" borderId="1" xfId="0" applyFont="1" applyFill="1" applyBorder="1" applyAlignment="1">
      <alignment horizontal="center" vertical="center" textRotation="90"/>
    </xf>
    <xf numFmtId="0" fontId="0" fillId="6" borderId="0" xfId="0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0" fillId="0" borderId="5" xfId="0" applyBorder="1" applyAlignment="1">
      <alignment horizontal="center" vertical="center"/>
    </xf>
    <xf numFmtId="0" fontId="0" fillId="0" borderId="5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6" borderId="0" xfId="0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vertical="center"/>
    </xf>
    <xf numFmtId="0" fontId="9" fillId="0" borderId="1" xfId="0" applyFont="1" applyBorder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6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5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8" fillId="6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 applyProtection="1">
      <alignment vertical="center"/>
      <protection locked="0"/>
    </xf>
    <xf numFmtId="0" fontId="8" fillId="6" borderId="0" xfId="0" applyFont="1" applyFill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5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9" fillId="8" borderId="0" xfId="0" applyFont="1" applyFill="1"/>
    <xf numFmtId="0" fontId="10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88"/>
  <sheetViews>
    <sheetView tabSelected="1" topLeftCell="A76" zoomScale="80" zoomScaleNormal="80" zoomScaleSheetLayoutView="80" workbookViewId="0">
      <selection activeCell="H104" sqref="H104"/>
    </sheetView>
  </sheetViews>
  <sheetFormatPr defaultRowHeight="15" x14ac:dyDescent="0.25"/>
  <cols>
    <col min="2" max="2" width="23.5703125" style="3" bestFit="1" customWidth="1"/>
    <col min="3" max="3" width="48.85546875" style="1" customWidth="1"/>
    <col min="4" max="4" width="12.7109375" style="3" customWidth="1"/>
    <col min="5" max="5" width="28.85546875" style="3" bestFit="1" customWidth="1"/>
    <col min="6" max="12" width="12.7109375" style="3" customWidth="1"/>
    <col min="13" max="17" width="9.140625" style="3"/>
    <col min="18" max="18" width="10.7109375" style="3" bestFit="1" customWidth="1"/>
    <col min="19" max="19" width="9.140625" style="3"/>
    <col min="20" max="20" width="6.28515625" style="3" customWidth="1"/>
    <col min="21" max="21" width="10.28515625" style="3" customWidth="1"/>
    <col min="22" max="22" width="9.140625" style="3"/>
  </cols>
  <sheetData>
    <row r="1" spans="2:26" x14ac:dyDescent="0.25">
      <c r="B1" s="7" t="s">
        <v>23</v>
      </c>
    </row>
    <row r="2" spans="2:26" x14ac:dyDescent="0.25">
      <c r="B2" s="7" t="s">
        <v>24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24"/>
      <c r="X2" s="24"/>
    </row>
    <row r="3" spans="2:26" x14ac:dyDescent="0.25">
      <c r="B3" s="7" t="s">
        <v>25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24"/>
      <c r="X3" s="24"/>
    </row>
    <row r="4" spans="2:26" x14ac:dyDescent="0.25">
      <c r="J4" s="1"/>
      <c r="M4" s="3" t="s">
        <v>53</v>
      </c>
      <c r="U4" s="3" t="s">
        <v>50</v>
      </c>
    </row>
    <row r="7" spans="2:26" x14ac:dyDescent="0.25">
      <c r="B7" s="4"/>
      <c r="C7" s="22"/>
      <c r="D7" s="44" t="s">
        <v>0</v>
      </c>
      <c r="E7" s="45"/>
      <c r="F7" s="45"/>
      <c r="G7" s="45"/>
      <c r="H7" s="45"/>
      <c r="I7" s="45"/>
      <c r="J7" s="45"/>
      <c r="K7" s="45"/>
      <c r="L7" s="46"/>
      <c r="M7" s="47" t="s">
        <v>2</v>
      </c>
      <c r="N7" s="47"/>
      <c r="O7" s="47"/>
      <c r="P7" s="47"/>
      <c r="Q7" s="47"/>
      <c r="R7" s="47"/>
      <c r="S7" s="47"/>
      <c r="T7" s="47"/>
      <c r="U7" s="47"/>
      <c r="V7" s="4"/>
      <c r="W7" s="8"/>
      <c r="X7" s="8"/>
      <c r="Y7" s="8"/>
      <c r="Z7" s="8"/>
    </row>
    <row r="8" spans="2:26" ht="125.25" customHeight="1" x14ac:dyDescent="0.25">
      <c r="B8" s="4" t="s">
        <v>18</v>
      </c>
      <c r="C8" s="4" t="s">
        <v>35</v>
      </c>
      <c r="D8" s="21" t="s">
        <v>13</v>
      </c>
      <c r="E8" s="21" t="s">
        <v>22</v>
      </c>
      <c r="F8" s="21" t="s">
        <v>14</v>
      </c>
      <c r="G8" s="21" t="s">
        <v>15</v>
      </c>
      <c r="H8" s="21" t="s">
        <v>19</v>
      </c>
      <c r="I8" s="21" t="s">
        <v>16</v>
      </c>
      <c r="J8" s="21" t="s">
        <v>17</v>
      </c>
      <c r="K8" s="21" t="s">
        <v>52</v>
      </c>
      <c r="L8" s="21" t="s">
        <v>1</v>
      </c>
      <c r="M8" s="2" t="s">
        <v>3</v>
      </c>
      <c r="N8" s="2" t="s">
        <v>4</v>
      </c>
      <c r="O8" s="2" t="s">
        <v>5</v>
      </c>
      <c r="P8" s="2" t="s">
        <v>6</v>
      </c>
      <c r="Q8" s="2" t="s">
        <v>7</v>
      </c>
      <c r="R8" s="2" t="s">
        <v>8</v>
      </c>
      <c r="S8" s="2" t="s">
        <v>9</v>
      </c>
      <c r="T8" s="2" t="s">
        <v>10</v>
      </c>
      <c r="U8" s="2" t="s">
        <v>11</v>
      </c>
      <c r="V8" s="9" t="s">
        <v>12</v>
      </c>
      <c r="W8" s="10" t="s">
        <v>33</v>
      </c>
      <c r="X8" s="11" t="s">
        <v>34</v>
      </c>
      <c r="Y8" s="11" t="s">
        <v>26</v>
      </c>
      <c r="Z8" s="11" t="s">
        <v>27</v>
      </c>
    </row>
    <row r="9" spans="2:26" s="14" customFormat="1" ht="30" customHeight="1" x14ac:dyDescent="0.25">
      <c r="B9" s="25">
        <v>1</v>
      </c>
      <c r="C9" s="41" t="s">
        <v>133</v>
      </c>
      <c r="D9" s="26">
        <v>160</v>
      </c>
      <c r="E9" s="26">
        <v>17</v>
      </c>
      <c r="F9" s="26">
        <v>59</v>
      </c>
      <c r="G9" s="26"/>
      <c r="H9" s="27"/>
      <c r="I9" s="26"/>
      <c r="J9" s="26"/>
      <c r="K9" s="26"/>
      <c r="L9" s="26">
        <v>62</v>
      </c>
      <c r="M9" s="28">
        <f t="shared" ref="M9:M43" si="0">17*D9</f>
        <v>2720</v>
      </c>
      <c r="N9" s="28">
        <f>E9*D9</f>
        <v>2720</v>
      </c>
      <c r="O9" s="28">
        <f t="shared" ref="O9:O43" si="1">17*F9</f>
        <v>1003</v>
      </c>
      <c r="P9" s="28">
        <f t="shared" ref="P9:P32" si="2">IF(G9&lt;4,0,10*(G9-1))</f>
        <v>0</v>
      </c>
      <c r="Q9" s="28">
        <f t="shared" ref="Q9:Q43" si="3">IF(H9="ΝΑΙ",15,0)</f>
        <v>0</v>
      </c>
      <c r="R9" s="28">
        <f t="shared" ref="R9:R43" si="4">IF(I9&gt;2,10+(I9-2)*10,I9*5)</f>
        <v>0</v>
      </c>
      <c r="S9" s="28">
        <f t="shared" ref="S9:S43" si="5">J9*10</f>
        <v>0</v>
      </c>
      <c r="T9" s="28">
        <f t="shared" ref="T9:T43" si="6">IF(K9&lt;50,0,IF(K9&lt;60,10, IF(K9&lt;67,12,IF(K9&lt;70,15,17))))</f>
        <v>0</v>
      </c>
      <c r="U9" s="28">
        <f t="shared" ref="U9:U43" si="7">IF(L9&gt;50,20,IF(L9&gt;0,10,0))</f>
        <v>20</v>
      </c>
      <c r="V9" s="29">
        <f t="shared" ref="V9:V43" si="8">SUM(M9:U9)</f>
        <v>6463</v>
      </c>
      <c r="W9" s="25"/>
      <c r="X9" s="25">
        <v>1</v>
      </c>
      <c r="Y9" s="23"/>
      <c r="Z9" s="23"/>
    </row>
    <row r="10" spans="2:26" s="14" customFormat="1" ht="30" customHeight="1" x14ac:dyDescent="0.25">
      <c r="B10" s="25">
        <v>2</v>
      </c>
      <c r="C10" s="41" t="s">
        <v>132</v>
      </c>
      <c r="D10" s="26">
        <v>159</v>
      </c>
      <c r="E10" s="26">
        <v>17</v>
      </c>
      <c r="F10" s="26">
        <v>59</v>
      </c>
      <c r="G10" s="26"/>
      <c r="H10" s="27"/>
      <c r="I10" s="26"/>
      <c r="J10" s="26"/>
      <c r="K10" s="26"/>
      <c r="L10" s="26">
        <v>58</v>
      </c>
      <c r="M10" s="28">
        <f t="shared" si="0"/>
        <v>2703</v>
      </c>
      <c r="N10" s="28">
        <f>E10*D10</f>
        <v>2703</v>
      </c>
      <c r="O10" s="28">
        <f t="shared" si="1"/>
        <v>1003</v>
      </c>
      <c r="P10" s="28">
        <f t="shared" si="2"/>
        <v>0</v>
      </c>
      <c r="Q10" s="28">
        <f t="shared" si="3"/>
        <v>0</v>
      </c>
      <c r="R10" s="28">
        <f t="shared" si="4"/>
        <v>0</v>
      </c>
      <c r="S10" s="28">
        <f t="shared" si="5"/>
        <v>0</v>
      </c>
      <c r="T10" s="28">
        <f t="shared" si="6"/>
        <v>0</v>
      </c>
      <c r="U10" s="28">
        <f t="shared" si="7"/>
        <v>20</v>
      </c>
      <c r="V10" s="29">
        <f t="shared" si="8"/>
        <v>6429</v>
      </c>
      <c r="W10" s="25"/>
      <c r="X10" s="25">
        <v>1</v>
      </c>
      <c r="Y10" s="23"/>
      <c r="Z10" s="23"/>
    </row>
    <row r="11" spans="2:26" s="14" customFormat="1" ht="30" customHeight="1" x14ac:dyDescent="0.25">
      <c r="B11" s="25">
        <v>3</v>
      </c>
      <c r="C11" s="41" t="s">
        <v>131</v>
      </c>
      <c r="D11" s="26">
        <v>153</v>
      </c>
      <c r="E11" s="26" t="s">
        <v>41</v>
      </c>
      <c r="F11" s="26">
        <v>59</v>
      </c>
      <c r="G11" s="26"/>
      <c r="H11" s="27"/>
      <c r="I11" s="26"/>
      <c r="J11" s="26"/>
      <c r="K11" s="26"/>
      <c r="L11" s="26">
        <v>56</v>
      </c>
      <c r="M11" s="28">
        <f t="shared" si="0"/>
        <v>2601</v>
      </c>
      <c r="N11" s="28">
        <v>2515</v>
      </c>
      <c r="O11" s="28">
        <f t="shared" si="1"/>
        <v>1003</v>
      </c>
      <c r="P11" s="28">
        <f t="shared" si="2"/>
        <v>0</v>
      </c>
      <c r="Q11" s="28">
        <f t="shared" si="3"/>
        <v>0</v>
      </c>
      <c r="R11" s="28">
        <f t="shared" si="4"/>
        <v>0</v>
      </c>
      <c r="S11" s="28">
        <f t="shared" si="5"/>
        <v>0</v>
      </c>
      <c r="T11" s="28">
        <f t="shared" si="6"/>
        <v>0</v>
      </c>
      <c r="U11" s="28">
        <f t="shared" si="7"/>
        <v>20</v>
      </c>
      <c r="V11" s="29">
        <f t="shared" si="8"/>
        <v>6139</v>
      </c>
      <c r="W11" s="25">
        <v>2</v>
      </c>
      <c r="X11" s="25">
        <v>1</v>
      </c>
      <c r="Y11" s="23"/>
      <c r="Z11" s="23"/>
    </row>
    <row r="12" spans="2:26" s="14" customFormat="1" ht="30" customHeight="1" x14ac:dyDescent="0.25">
      <c r="B12" s="25">
        <v>4</v>
      </c>
      <c r="C12" s="41" t="s">
        <v>130</v>
      </c>
      <c r="D12" s="26">
        <v>170</v>
      </c>
      <c r="E12" s="26" t="s">
        <v>47</v>
      </c>
      <c r="F12" s="26">
        <v>59</v>
      </c>
      <c r="G12" s="26"/>
      <c r="H12" s="27"/>
      <c r="I12" s="26"/>
      <c r="J12" s="26"/>
      <c r="K12" s="26"/>
      <c r="L12" s="27">
        <v>52</v>
      </c>
      <c r="M12" s="28">
        <f t="shared" si="0"/>
        <v>2890</v>
      </c>
      <c r="N12" s="28">
        <v>2100</v>
      </c>
      <c r="O12" s="28">
        <f t="shared" si="1"/>
        <v>1003</v>
      </c>
      <c r="P12" s="28">
        <f t="shared" si="2"/>
        <v>0</v>
      </c>
      <c r="Q12" s="28">
        <f t="shared" si="3"/>
        <v>0</v>
      </c>
      <c r="R12" s="28">
        <f t="shared" si="4"/>
        <v>0</v>
      </c>
      <c r="S12" s="28">
        <f t="shared" si="5"/>
        <v>0</v>
      </c>
      <c r="T12" s="28">
        <f t="shared" si="6"/>
        <v>0</v>
      </c>
      <c r="U12" s="28">
        <f t="shared" si="7"/>
        <v>20</v>
      </c>
      <c r="V12" s="29">
        <f t="shared" si="8"/>
        <v>6013</v>
      </c>
      <c r="W12" s="25"/>
      <c r="X12" s="25">
        <v>1</v>
      </c>
      <c r="Y12" s="23"/>
      <c r="Z12" s="23"/>
    </row>
    <row r="13" spans="2:26" s="14" customFormat="1" ht="30" customHeight="1" x14ac:dyDescent="0.25">
      <c r="B13" s="25">
        <v>5</v>
      </c>
      <c r="C13" s="41" t="s">
        <v>129</v>
      </c>
      <c r="D13" s="26">
        <v>169</v>
      </c>
      <c r="E13" s="26" t="s">
        <v>38</v>
      </c>
      <c r="F13" s="26">
        <v>59</v>
      </c>
      <c r="G13" s="27"/>
      <c r="H13" s="27"/>
      <c r="I13" s="27"/>
      <c r="J13" s="27"/>
      <c r="K13" s="27"/>
      <c r="L13" s="27">
        <v>54</v>
      </c>
      <c r="M13" s="28">
        <f t="shared" si="0"/>
        <v>2873</v>
      </c>
      <c r="N13" s="28">
        <v>1998</v>
      </c>
      <c r="O13" s="28">
        <f t="shared" si="1"/>
        <v>1003</v>
      </c>
      <c r="P13" s="28">
        <f t="shared" si="2"/>
        <v>0</v>
      </c>
      <c r="Q13" s="28">
        <f t="shared" si="3"/>
        <v>0</v>
      </c>
      <c r="R13" s="28">
        <f t="shared" si="4"/>
        <v>0</v>
      </c>
      <c r="S13" s="28">
        <f t="shared" si="5"/>
        <v>0</v>
      </c>
      <c r="T13" s="28">
        <f t="shared" si="6"/>
        <v>0</v>
      </c>
      <c r="U13" s="28">
        <f t="shared" si="7"/>
        <v>20</v>
      </c>
      <c r="V13" s="29">
        <f t="shared" si="8"/>
        <v>5894</v>
      </c>
      <c r="W13" s="25"/>
      <c r="X13" s="25">
        <v>1</v>
      </c>
      <c r="Y13" s="23"/>
      <c r="Z13" s="23"/>
    </row>
    <row r="14" spans="2:26" s="14" customFormat="1" ht="30" customHeight="1" x14ac:dyDescent="0.25">
      <c r="B14" s="25">
        <v>6</v>
      </c>
      <c r="C14" s="41" t="s">
        <v>128</v>
      </c>
      <c r="D14" s="26">
        <v>169</v>
      </c>
      <c r="E14" s="26" t="s">
        <v>38</v>
      </c>
      <c r="F14" s="26">
        <v>59</v>
      </c>
      <c r="G14" s="26"/>
      <c r="H14" s="27"/>
      <c r="I14" s="26"/>
      <c r="J14" s="26"/>
      <c r="K14" s="26"/>
      <c r="L14" s="26">
        <v>55</v>
      </c>
      <c r="M14" s="28">
        <f t="shared" si="0"/>
        <v>2873</v>
      </c>
      <c r="N14" s="28">
        <v>1998</v>
      </c>
      <c r="O14" s="28">
        <f t="shared" si="1"/>
        <v>1003</v>
      </c>
      <c r="P14" s="28">
        <f t="shared" si="2"/>
        <v>0</v>
      </c>
      <c r="Q14" s="28">
        <f t="shared" si="3"/>
        <v>0</v>
      </c>
      <c r="R14" s="28">
        <f t="shared" si="4"/>
        <v>0</v>
      </c>
      <c r="S14" s="28">
        <f t="shared" si="5"/>
        <v>0</v>
      </c>
      <c r="T14" s="28">
        <f t="shared" si="6"/>
        <v>0</v>
      </c>
      <c r="U14" s="28">
        <f t="shared" si="7"/>
        <v>20</v>
      </c>
      <c r="V14" s="29">
        <f t="shared" si="8"/>
        <v>5894</v>
      </c>
      <c r="W14" s="25"/>
      <c r="X14" s="25">
        <v>1</v>
      </c>
      <c r="Y14" s="23"/>
      <c r="Z14" s="23"/>
    </row>
    <row r="15" spans="2:26" s="14" customFormat="1" ht="30" customHeight="1" x14ac:dyDescent="0.25">
      <c r="B15" s="25">
        <v>7</v>
      </c>
      <c r="C15" s="41" t="s">
        <v>127</v>
      </c>
      <c r="D15" s="27">
        <v>124</v>
      </c>
      <c r="E15" s="27">
        <v>17</v>
      </c>
      <c r="F15" s="27">
        <v>59</v>
      </c>
      <c r="G15" s="27"/>
      <c r="H15" s="27"/>
      <c r="I15" s="27"/>
      <c r="J15" s="27"/>
      <c r="K15" s="27"/>
      <c r="L15" s="27">
        <v>58</v>
      </c>
      <c r="M15" s="28">
        <f t="shared" si="0"/>
        <v>2108</v>
      </c>
      <c r="N15" s="28">
        <f>E15*D15</f>
        <v>2108</v>
      </c>
      <c r="O15" s="28">
        <f t="shared" si="1"/>
        <v>1003</v>
      </c>
      <c r="P15" s="28">
        <f t="shared" si="2"/>
        <v>0</v>
      </c>
      <c r="Q15" s="28">
        <f t="shared" si="3"/>
        <v>0</v>
      </c>
      <c r="R15" s="28">
        <f t="shared" si="4"/>
        <v>0</v>
      </c>
      <c r="S15" s="28">
        <f t="shared" si="5"/>
        <v>0</v>
      </c>
      <c r="T15" s="28">
        <f t="shared" si="6"/>
        <v>0</v>
      </c>
      <c r="U15" s="28">
        <f t="shared" si="7"/>
        <v>20</v>
      </c>
      <c r="V15" s="25">
        <f t="shared" si="8"/>
        <v>5239</v>
      </c>
      <c r="W15" s="33"/>
      <c r="X15" s="25">
        <v>1</v>
      </c>
      <c r="Y15" s="23"/>
      <c r="Z15" s="23"/>
    </row>
    <row r="16" spans="2:26" s="14" customFormat="1" ht="30" customHeight="1" x14ac:dyDescent="0.25">
      <c r="B16" s="25">
        <v>8</v>
      </c>
      <c r="C16" s="41" t="s">
        <v>126</v>
      </c>
      <c r="D16" s="26">
        <v>120</v>
      </c>
      <c r="E16" s="26">
        <v>17</v>
      </c>
      <c r="F16" s="26">
        <v>59</v>
      </c>
      <c r="G16" s="26"/>
      <c r="H16" s="27"/>
      <c r="I16" s="26"/>
      <c r="J16" s="26"/>
      <c r="K16" s="26"/>
      <c r="L16" s="26">
        <v>60</v>
      </c>
      <c r="M16" s="28">
        <f t="shared" si="0"/>
        <v>2040</v>
      </c>
      <c r="N16" s="28">
        <f>E16*D16</f>
        <v>2040</v>
      </c>
      <c r="O16" s="28">
        <f t="shared" si="1"/>
        <v>1003</v>
      </c>
      <c r="P16" s="28">
        <f t="shared" si="2"/>
        <v>0</v>
      </c>
      <c r="Q16" s="28">
        <f t="shared" si="3"/>
        <v>0</v>
      </c>
      <c r="R16" s="28">
        <f t="shared" si="4"/>
        <v>0</v>
      </c>
      <c r="S16" s="28">
        <f t="shared" si="5"/>
        <v>0</v>
      </c>
      <c r="T16" s="28">
        <f t="shared" si="6"/>
        <v>0</v>
      </c>
      <c r="U16" s="28">
        <f t="shared" si="7"/>
        <v>20</v>
      </c>
      <c r="V16" s="29">
        <f t="shared" si="8"/>
        <v>5103</v>
      </c>
      <c r="W16" s="25"/>
      <c r="X16" s="25">
        <v>1</v>
      </c>
      <c r="Y16" s="23"/>
      <c r="Z16" s="23"/>
    </row>
    <row r="17" spans="2:28" s="14" customFormat="1" ht="30" customHeight="1" x14ac:dyDescent="0.25">
      <c r="B17" s="25">
        <v>9</v>
      </c>
      <c r="C17" s="41" t="s">
        <v>125</v>
      </c>
      <c r="D17" s="27">
        <v>110</v>
      </c>
      <c r="E17" s="27" t="s">
        <v>40</v>
      </c>
      <c r="F17" s="27">
        <v>59</v>
      </c>
      <c r="G17" s="27"/>
      <c r="H17" s="27"/>
      <c r="I17" s="27"/>
      <c r="J17" s="26"/>
      <c r="K17" s="27"/>
      <c r="L17" s="27">
        <v>58</v>
      </c>
      <c r="M17" s="28">
        <f t="shared" si="0"/>
        <v>1870</v>
      </c>
      <c r="N17" s="28">
        <v>1780</v>
      </c>
      <c r="O17" s="28">
        <f t="shared" si="1"/>
        <v>1003</v>
      </c>
      <c r="P17" s="28">
        <f t="shared" si="2"/>
        <v>0</v>
      </c>
      <c r="Q17" s="28">
        <f t="shared" si="3"/>
        <v>0</v>
      </c>
      <c r="R17" s="28">
        <f t="shared" si="4"/>
        <v>0</v>
      </c>
      <c r="S17" s="28">
        <f t="shared" si="5"/>
        <v>0</v>
      </c>
      <c r="T17" s="28">
        <f t="shared" si="6"/>
        <v>0</v>
      </c>
      <c r="U17" s="28">
        <f t="shared" si="7"/>
        <v>20</v>
      </c>
      <c r="V17" s="29">
        <f t="shared" si="8"/>
        <v>4673</v>
      </c>
      <c r="W17" s="25"/>
      <c r="X17" s="25">
        <v>1</v>
      </c>
      <c r="Y17" s="23"/>
      <c r="Z17" s="23"/>
    </row>
    <row r="18" spans="2:28" s="14" customFormat="1" ht="30" customHeight="1" x14ac:dyDescent="0.25">
      <c r="B18" s="25">
        <v>10</v>
      </c>
      <c r="C18" s="41" t="s">
        <v>124</v>
      </c>
      <c r="D18" s="26">
        <v>120</v>
      </c>
      <c r="E18" s="26" t="s">
        <v>42</v>
      </c>
      <c r="F18" s="26">
        <v>59</v>
      </c>
      <c r="G18" s="26"/>
      <c r="H18" s="27"/>
      <c r="I18" s="26"/>
      <c r="J18" s="26"/>
      <c r="K18" s="26"/>
      <c r="L18" s="26">
        <v>51</v>
      </c>
      <c r="M18" s="28">
        <f t="shared" si="0"/>
        <v>2040</v>
      </c>
      <c r="N18" s="28">
        <v>1220</v>
      </c>
      <c r="O18" s="28">
        <f t="shared" si="1"/>
        <v>1003</v>
      </c>
      <c r="P18" s="28">
        <f t="shared" si="2"/>
        <v>0</v>
      </c>
      <c r="Q18" s="28">
        <f t="shared" si="3"/>
        <v>0</v>
      </c>
      <c r="R18" s="28">
        <f t="shared" si="4"/>
        <v>0</v>
      </c>
      <c r="S18" s="28">
        <f t="shared" si="5"/>
        <v>0</v>
      </c>
      <c r="T18" s="28">
        <f t="shared" si="6"/>
        <v>0</v>
      </c>
      <c r="U18" s="28">
        <f t="shared" si="7"/>
        <v>20</v>
      </c>
      <c r="V18" s="29">
        <f t="shared" si="8"/>
        <v>4283</v>
      </c>
      <c r="W18" s="25"/>
      <c r="X18" s="25">
        <v>1</v>
      </c>
      <c r="Y18" s="23"/>
      <c r="Z18" s="23"/>
    </row>
    <row r="19" spans="2:28" s="14" customFormat="1" ht="30" customHeight="1" x14ac:dyDescent="0.25">
      <c r="B19" s="25">
        <v>11</v>
      </c>
      <c r="C19" s="41" t="s">
        <v>123</v>
      </c>
      <c r="D19" s="26">
        <v>100</v>
      </c>
      <c r="E19" s="26" t="s">
        <v>48</v>
      </c>
      <c r="F19" s="26">
        <v>49</v>
      </c>
      <c r="G19" s="26"/>
      <c r="H19" s="27"/>
      <c r="I19" s="27"/>
      <c r="J19" s="26"/>
      <c r="K19" s="26"/>
      <c r="L19" s="26">
        <v>65</v>
      </c>
      <c r="M19" s="28">
        <f t="shared" si="0"/>
        <v>1700</v>
      </c>
      <c r="N19" s="28">
        <v>1620</v>
      </c>
      <c r="O19" s="28">
        <f t="shared" si="1"/>
        <v>833</v>
      </c>
      <c r="P19" s="28">
        <f t="shared" si="2"/>
        <v>0</v>
      </c>
      <c r="Q19" s="28">
        <f t="shared" si="3"/>
        <v>0</v>
      </c>
      <c r="R19" s="28">
        <f t="shared" si="4"/>
        <v>0</v>
      </c>
      <c r="S19" s="28">
        <f t="shared" si="5"/>
        <v>0</v>
      </c>
      <c r="T19" s="28">
        <f t="shared" si="6"/>
        <v>0</v>
      </c>
      <c r="U19" s="28">
        <f t="shared" si="7"/>
        <v>20</v>
      </c>
      <c r="V19" s="29">
        <f t="shared" si="8"/>
        <v>4173</v>
      </c>
      <c r="W19" s="25"/>
      <c r="X19" s="25">
        <v>1</v>
      </c>
      <c r="Y19" s="23"/>
      <c r="Z19" s="23"/>
    </row>
    <row r="20" spans="2:28" s="14" customFormat="1" ht="30" customHeight="1" x14ac:dyDescent="0.25">
      <c r="B20" s="25">
        <v>12</v>
      </c>
      <c r="C20" s="41" t="s">
        <v>122</v>
      </c>
      <c r="D20" s="26">
        <v>90</v>
      </c>
      <c r="E20" s="26">
        <v>17</v>
      </c>
      <c r="F20" s="26">
        <v>59</v>
      </c>
      <c r="G20" s="26"/>
      <c r="H20" s="27"/>
      <c r="I20" s="26"/>
      <c r="J20" s="26"/>
      <c r="K20" s="26"/>
      <c r="L20" s="26">
        <v>59</v>
      </c>
      <c r="M20" s="28">
        <f t="shared" si="0"/>
        <v>1530</v>
      </c>
      <c r="N20" s="28">
        <f>E20*D20</f>
        <v>1530</v>
      </c>
      <c r="O20" s="28">
        <f t="shared" si="1"/>
        <v>1003</v>
      </c>
      <c r="P20" s="28">
        <f t="shared" si="2"/>
        <v>0</v>
      </c>
      <c r="Q20" s="28">
        <f t="shared" si="3"/>
        <v>0</v>
      </c>
      <c r="R20" s="28">
        <f t="shared" si="4"/>
        <v>0</v>
      </c>
      <c r="S20" s="28">
        <f t="shared" si="5"/>
        <v>0</v>
      </c>
      <c r="T20" s="28">
        <f t="shared" si="6"/>
        <v>0</v>
      </c>
      <c r="U20" s="28">
        <f t="shared" si="7"/>
        <v>20</v>
      </c>
      <c r="V20" s="29">
        <f t="shared" si="8"/>
        <v>4083</v>
      </c>
      <c r="W20" s="25"/>
      <c r="X20" s="25">
        <v>1</v>
      </c>
      <c r="Y20" s="23"/>
      <c r="Z20" s="23"/>
    </row>
    <row r="21" spans="2:28" s="14" customFormat="1" ht="30" customHeight="1" x14ac:dyDescent="0.25">
      <c r="B21" s="25">
        <v>13</v>
      </c>
      <c r="C21" s="41" t="s">
        <v>121</v>
      </c>
      <c r="D21" s="27">
        <v>100</v>
      </c>
      <c r="E21" s="27" t="s">
        <v>46</v>
      </c>
      <c r="F21" s="27">
        <v>59</v>
      </c>
      <c r="G21" s="27"/>
      <c r="H21" s="27"/>
      <c r="I21" s="27"/>
      <c r="J21" s="26"/>
      <c r="K21" s="27"/>
      <c r="L21" s="27">
        <v>60</v>
      </c>
      <c r="M21" s="28">
        <f t="shared" si="0"/>
        <v>1700</v>
      </c>
      <c r="N21" s="28">
        <v>920</v>
      </c>
      <c r="O21" s="28">
        <f t="shared" si="1"/>
        <v>1003</v>
      </c>
      <c r="P21" s="28">
        <f t="shared" si="2"/>
        <v>0</v>
      </c>
      <c r="Q21" s="28">
        <f t="shared" si="3"/>
        <v>0</v>
      </c>
      <c r="R21" s="28">
        <f t="shared" si="4"/>
        <v>0</v>
      </c>
      <c r="S21" s="28">
        <f t="shared" si="5"/>
        <v>0</v>
      </c>
      <c r="T21" s="28">
        <f t="shared" si="6"/>
        <v>0</v>
      </c>
      <c r="U21" s="28">
        <f t="shared" si="7"/>
        <v>20</v>
      </c>
      <c r="V21" s="29">
        <f t="shared" si="8"/>
        <v>3643</v>
      </c>
      <c r="W21" s="25">
        <v>1</v>
      </c>
      <c r="X21" s="25">
        <v>2</v>
      </c>
      <c r="Y21" s="23"/>
      <c r="Z21" s="23"/>
    </row>
    <row r="22" spans="2:28" s="14" customFormat="1" ht="30" customHeight="1" x14ac:dyDescent="0.25">
      <c r="B22" s="25">
        <v>14</v>
      </c>
      <c r="C22" s="41" t="s">
        <v>120</v>
      </c>
      <c r="D22" s="26">
        <v>90</v>
      </c>
      <c r="E22" s="26">
        <v>7</v>
      </c>
      <c r="F22" s="26">
        <v>59</v>
      </c>
      <c r="G22" s="26"/>
      <c r="H22" s="27"/>
      <c r="I22" s="26"/>
      <c r="J22" s="26"/>
      <c r="K22" s="26"/>
      <c r="L22" s="26">
        <v>59</v>
      </c>
      <c r="M22" s="28">
        <f t="shared" si="0"/>
        <v>1530</v>
      </c>
      <c r="N22" s="28">
        <f>E22*D22</f>
        <v>630</v>
      </c>
      <c r="O22" s="28">
        <f t="shared" si="1"/>
        <v>1003</v>
      </c>
      <c r="P22" s="28">
        <f t="shared" si="2"/>
        <v>0</v>
      </c>
      <c r="Q22" s="28">
        <f t="shared" si="3"/>
        <v>0</v>
      </c>
      <c r="R22" s="28">
        <f t="shared" si="4"/>
        <v>0</v>
      </c>
      <c r="S22" s="28">
        <f t="shared" si="5"/>
        <v>0</v>
      </c>
      <c r="T22" s="28">
        <f t="shared" si="6"/>
        <v>0</v>
      </c>
      <c r="U22" s="28">
        <f t="shared" si="7"/>
        <v>20</v>
      </c>
      <c r="V22" s="29">
        <f t="shared" si="8"/>
        <v>3183</v>
      </c>
      <c r="W22" s="25">
        <v>1</v>
      </c>
      <c r="X22" s="33"/>
      <c r="Y22" s="23"/>
      <c r="Z22" s="23"/>
    </row>
    <row r="23" spans="2:28" s="14" customFormat="1" ht="30" customHeight="1" x14ac:dyDescent="0.25">
      <c r="B23" s="25">
        <v>15</v>
      </c>
      <c r="C23" s="41" t="s">
        <v>119</v>
      </c>
      <c r="D23" s="26">
        <v>60</v>
      </c>
      <c r="E23" s="26" t="s">
        <v>45</v>
      </c>
      <c r="F23" s="26">
        <v>59</v>
      </c>
      <c r="G23" s="26"/>
      <c r="H23" s="27"/>
      <c r="I23" s="26"/>
      <c r="J23" s="26"/>
      <c r="K23" s="26"/>
      <c r="L23" s="26">
        <v>63</v>
      </c>
      <c r="M23" s="28">
        <f t="shared" si="0"/>
        <v>1020</v>
      </c>
      <c r="N23" s="28">
        <v>990</v>
      </c>
      <c r="O23" s="28">
        <f t="shared" si="1"/>
        <v>1003</v>
      </c>
      <c r="P23" s="28">
        <f t="shared" si="2"/>
        <v>0</v>
      </c>
      <c r="Q23" s="28">
        <f t="shared" si="3"/>
        <v>0</v>
      </c>
      <c r="R23" s="28">
        <f t="shared" si="4"/>
        <v>0</v>
      </c>
      <c r="S23" s="28">
        <f t="shared" si="5"/>
        <v>0</v>
      </c>
      <c r="T23" s="28">
        <f t="shared" si="6"/>
        <v>0</v>
      </c>
      <c r="U23" s="28">
        <f t="shared" si="7"/>
        <v>20</v>
      </c>
      <c r="V23" s="29">
        <f t="shared" si="8"/>
        <v>3033</v>
      </c>
      <c r="W23" s="25"/>
      <c r="X23" s="25">
        <v>1</v>
      </c>
      <c r="Y23" s="23"/>
      <c r="Z23" s="23"/>
    </row>
    <row r="24" spans="2:28" s="14" customFormat="1" ht="30" customHeight="1" x14ac:dyDescent="0.25">
      <c r="B24" s="25">
        <v>16</v>
      </c>
      <c r="C24" s="41" t="s">
        <v>118</v>
      </c>
      <c r="D24" s="26">
        <v>90</v>
      </c>
      <c r="E24" s="26">
        <v>4</v>
      </c>
      <c r="F24" s="27">
        <v>59</v>
      </c>
      <c r="G24" s="26"/>
      <c r="H24" s="27"/>
      <c r="I24" s="26"/>
      <c r="J24" s="26"/>
      <c r="K24" s="26"/>
      <c r="L24" s="26">
        <v>37</v>
      </c>
      <c r="M24" s="28">
        <f t="shared" si="0"/>
        <v>1530</v>
      </c>
      <c r="N24" s="28">
        <f>E24*D24</f>
        <v>360</v>
      </c>
      <c r="O24" s="28">
        <f t="shared" si="1"/>
        <v>1003</v>
      </c>
      <c r="P24" s="28">
        <f t="shared" si="2"/>
        <v>0</v>
      </c>
      <c r="Q24" s="28">
        <f t="shared" si="3"/>
        <v>0</v>
      </c>
      <c r="R24" s="28">
        <f t="shared" si="4"/>
        <v>0</v>
      </c>
      <c r="S24" s="28">
        <f t="shared" si="5"/>
        <v>0</v>
      </c>
      <c r="T24" s="28">
        <f t="shared" si="6"/>
        <v>0</v>
      </c>
      <c r="U24" s="28">
        <f t="shared" si="7"/>
        <v>10</v>
      </c>
      <c r="V24" s="29">
        <f t="shared" si="8"/>
        <v>2903</v>
      </c>
      <c r="W24" s="25">
        <v>1</v>
      </c>
      <c r="X24" s="25">
        <v>2</v>
      </c>
      <c r="Y24" s="23"/>
      <c r="Z24" s="23"/>
    </row>
    <row r="25" spans="2:28" s="14" customFormat="1" ht="30" customHeight="1" x14ac:dyDescent="0.25">
      <c r="B25" s="25">
        <v>17</v>
      </c>
      <c r="C25" s="41" t="s">
        <v>117</v>
      </c>
      <c r="D25" s="27">
        <v>49</v>
      </c>
      <c r="E25" s="27" t="s">
        <v>43</v>
      </c>
      <c r="F25" s="27">
        <v>59</v>
      </c>
      <c r="G25" s="27"/>
      <c r="H25" s="27"/>
      <c r="I25" s="27"/>
      <c r="J25" s="27"/>
      <c r="K25" s="27"/>
      <c r="L25" s="27">
        <v>54</v>
      </c>
      <c r="M25" s="28">
        <f t="shared" si="0"/>
        <v>833</v>
      </c>
      <c r="N25" s="28">
        <v>755</v>
      </c>
      <c r="O25" s="28">
        <f t="shared" si="1"/>
        <v>1003</v>
      </c>
      <c r="P25" s="28">
        <f t="shared" si="2"/>
        <v>0</v>
      </c>
      <c r="Q25" s="28">
        <f t="shared" si="3"/>
        <v>0</v>
      </c>
      <c r="R25" s="28">
        <f t="shared" si="4"/>
        <v>0</v>
      </c>
      <c r="S25" s="28">
        <f t="shared" si="5"/>
        <v>0</v>
      </c>
      <c r="T25" s="28">
        <f t="shared" si="6"/>
        <v>0</v>
      </c>
      <c r="U25" s="28">
        <f t="shared" si="7"/>
        <v>20</v>
      </c>
      <c r="V25" s="29">
        <f t="shared" si="8"/>
        <v>2611</v>
      </c>
      <c r="W25" s="25"/>
      <c r="X25" s="25">
        <v>1</v>
      </c>
      <c r="Y25" s="23"/>
      <c r="Z25" s="23"/>
    </row>
    <row r="26" spans="2:28" s="14" customFormat="1" ht="30" customHeight="1" x14ac:dyDescent="0.25">
      <c r="B26" s="25">
        <v>18</v>
      </c>
      <c r="C26" s="41" t="s">
        <v>116</v>
      </c>
      <c r="D26" s="26">
        <v>47</v>
      </c>
      <c r="E26" s="26" t="s">
        <v>36</v>
      </c>
      <c r="F26" s="26">
        <v>59</v>
      </c>
      <c r="G26" s="26"/>
      <c r="H26" s="27"/>
      <c r="I26" s="26"/>
      <c r="J26" s="26"/>
      <c r="K26" s="26"/>
      <c r="L26" s="26">
        <v>57</v>
      </c>
      <c r="M26" s="28">
        <f t="shared" si="0"/>
        <v>799</v>
      </c>
      <c r="N26" s="28">
        <v>530</v>
      </c>
      <c r="O26" s="28">
        <f t="shared" si="1"/>
        <v>1003</v>
      </c>
      <c r="P26" s="28">
        <f t="shared" si="2"/>
        <v>0</v>
      </c>
      <c r="Q26" s="28">
        <f t="shared" si="3"/>
        <v>0</v>
      </c>
      <c r="R26" s="28">
        <f t="shared" si="4"/>
        <v>0</v>
      </c>
      <c r="S26" s="28">
        <f t="shared" si="5"/>
        <v>0</v>
      </c>
      <c r="T26" s="28">
        <f t="shared" si="6"/>
        <v>0</v>
      </c>
      <c r="U26" s="28">
        <f t="shared" si="7"/>
        <v>20</v>
      </c>
      <c r="V26" s="29">
        <f t="shared" si="8"/>
        <v>2352</v>
      </c>
      <c r="W26" s="25"/>
      <c r="X26" s="25">
        <v>1</v>
      </c>
      <c r="Y26" s="23"/>
      <c r="Z26" s="23"/>
    </row>
    <row r="27" spans="2:28" s="14" customFormat="1" ht="30" customHeight="1" x14ac:dyDescent="0.25">
      <c r="B27" s="25">
        <v>19</v>
      </c>
      <c r="C27" s="41" t="s">
        <v>115</v>
      </c>
      <c r="D27" s="26">
        <v>50</v>
      </c>
      <c r="E27" s="26">
        <v>6</v>
      </c>
      <c r="F27" s="26">
        <v>59</v>
      </c>
      <c r="G27" s="26"/>
      <c r="H27" s="27"/>
      <c r="I27" s="26">
        <v>1</v>
      </c>
      <c r="J27" s="26"/>
      <c r="K27" s="26"/>
      <c r="L27" s="26">
        <v>44</v>
      </c>
      <c r="M27" s="28">
        <f t="shared" si="0"/>
        <v>850</v>
      </c>
      <c r="N27" s="28">
        <f>E27*D27</f>
        <v>300</v>
      </c>
      <c r="O27" s="28">
        <f t="shared" si="1"/>
        <v>1003</v>
      </c>
      <c r="P27" s="28">
        <f t="shared" si="2"/>
        <v>0</v>
      </c>
      <c r="Q27" s="28">
        <f t="shared" si="3"/>
        <v>0</v>
      </c>
      <c r="R27" s="28">
        <f t="shared" si="4"/>
        <v>5</v>
      </c>
      <c r="S27" s="28">
        <f t="shared" si="5"/>
        <v>0</v>
      </c>
      <c r="T27" s="28">
        <f t="shared" si="6"/>
        <v>0</v>
      </c>
      <c r="U27" s="28">
        <f t="shared" si="7"/>
        <v>10</v>
      </c>
      <c r="V27" s="29">
        <f t="shared" si="8"/>
        <v>2168</v>
      </c>
      <c r="W27" s="25"/>
      <c r="X27" s="25">
        <v>1</v>
      </c>
      <c r="Y27" s="23"/>
      <c r="Z27" s="23"/>
    </row>
    <row r="28" spans="2:28" s="14" customFormat="1" ht="30" customHeight="1" x14ac:dyDescent="0.25">
      <c r="B28" s="25">
        <v>20</v>
      </c>
      <c r="C28" s="41" t="s">
        <v>114</v>
      </c>
      <c r="D28" s="27">
        <v>30</v>
      </c>
      <c r="E28" s="27" t="s">
        <v>44</v>
      </c>
      <c r="F28" s="27">
        <v>59</v>
      </c>
      <c r="G28" s="27"/>
      <c r="H28" s="27"/>
      <c r="I28" s="27"/>
      <c r="J28" s="26"/>
      <c r="K28" s="27"/>
      <c r="L28" s="27">
        <v>53</v>
      </c>
      <c r="M28" s="28">
        <f t="shared" si="0"/>
        <v>510</v>
      </c>
      <c r="N28" s="28">
        <v>100</v>
      </c>
      <c r="O28" s="28">
        <f t="shared" si="1"/>
        <v>1003</v>
      </c>
      <c r="P28" s="28">
        <f t="shared" si="2"/>
        <v>0</v>
      </c>
      <c r="Q28" s="28">
        <f t="shared" si="3"/>
        <v>0</v>
      </c>
      <c r="R28" s="28">
        <f t="shared" si="4"/>
        <v>0</v>
      </c>
      <c r="S28" s="28">
        <f t="shared" si="5"/>
        <v>0</v>
      </c>
      <c r="T28" s="28">
        <f t="shared" si="6"/>
        <v>0</v>
      </c>
      <c r="U28" s="28">
        <f t="shared" si="7"/>
        <v>20</v>
      </c>
      <c r="V28" s="29">
        <f t="shared" si="8"/>
        <v>1633</v>
      </c>
      <c r="W28" s="25">
        <v>2</v>
      </c>
      <c r="X28" s="25">
        <v>1</v>
      </c>
      <c r="Y28" s="23"/>
      <c r="Z28" s="23"/>
      <c r="AB28" s="14" t="s">
        <v>37</v>
      </c>
    </row>
    <row r="29" spans="2:28" s="14" customFormat="1" ht="30" customHeight="1" x14ac:dyDescent="0.25">
      <c r="B29" s="25">
        <v>21</v>
      </c>
      <c r="C29" s="41" t="s">
        <v>113</v>
      </c>
      <c r="D29" s="26">
        <v>40</v>
      </c>
      <c r="E29" s="26">
        <v>6</v>
      </c>
      <c r="F29" s="27">
        <v>39</v>
      </c>
      <c r="G29" s="26"/>
      <c r="H29" s="27" t="s">
        <v>37</v>
      </c>
      <c r="I29" s="26">
        <v>3</v>
      </c>
      <c r="J29" s="26"/>
      <c r="K29" s="26"/>
      <c r="L29" s="26">
        <v>34</v>
      </c>
      <c r="M29" s="28">
        <f t="shared" si="0"/>
        <v>680</v>
      </c>
      <c r="N29" s="28">
        <f>E29*D29</f>
        <v>240</v>
      </c>
      <c r="O29" s="28">
        <f t="shared" si="1"/>
        <v>663</v>
      </c>
      <c r="P29" s="28">
        <f t="shared" si="2"/>
        <v>0</v>
      </c>
      <c r="Q29" s="28">
        <f t="shared" si="3"/>
        <v>15</v>
      </c>
      <c r="R29" s="28">
        <f t="shared" si="4"/>
        <v>20</v>
      </c>
      <c r="S29" s="28">
        <f t="shared" si="5"/>
        <v>0</v>
      </c>
      <c r="T29" s="28">
        <f t="shared" si="6"/>
        <v>0</v>
      </c>
      <c r="U29" s="28">
        <f t="shared" si="7"/>
        <v>10</v>
      </c>
      <c r="V29" s="29">
        <f t="shared" si="8"/>
        <v>1628</v>
      </c>
      <c r="W29" s="25"/>
      <c r="X29" s="25">
        <v>1</v>
      </c>
      <c r="Y29" s="23"/>
      <c r="Z29" s="23"/>
      <c r="AB29" s="14" t="s">
        <v>51</v>
      </c>
    </row>
    <row r="30" spans="2:28" s="14" customFormat="1" ht="30" customHeight="1" x14ac:dyDescent="0.25">
      <c r="B30" s="25">
        <v>22</v>
      </c>
      <c r="C30" s="41" t="s">
        <v>112</v>
      </c>
      <c r="D30" s="27">
        <v>16</v>
      </c>
      <c r="E30" s="27">
        <v>15</v>
      </c>
      <c r="F30" s="27">
        <v>59</v>
      </c>
      <c r="G30" s="27">
        <v>4</v>
      </c>
      <c r="H30" s="27"/>
      <c r="I30" s="27"/>
      <c r="J30" s="27"/>
      <c r="K30" s="27"/>
      <c r="L30" s="27">
        <v>51</v>
      </c>
      <c r="M30" s="28">
        <f t="shared" si="0"/>
        <v>272</v>
      </c>
      <c r="N30" s="28">
        <f>E30*D30</f>
        <v>240</v>
      </c>
      <c r="O30" s="28">
        <f t="shared" si="1"/>
        <v>1003</v>
      </c>
      <c r="P30" s="28">
        <f t="shared" si="2"/>
        <v>30</v>
      </c>
      <c r="Q30" s="28">
        <f t="shared" si="3"/>
        <v>0</v>
      </c>
      <c r="R30" s="28">
        <f t="shared" si="4"/>
        <v>0</v>
      </c>
      <c r="S30" s="28">
        <f t="shared" si="5"/>
        <v>0</v>
      </c>
      <c r="T30" s="28">
        <f t="shared" si="6"/>
        <v>0</v>
      </c>
      <c r="U30" s="28">
        <f t="shared" si="7"/>
        <v>20</v>
      </c>
      <c r="V30" s="29">
        <f t="shared" si="8"/>
        <v>1565</v>
      </c>
      <c r="W30" s="25">
        <v>2</v>
      </c>
      <c r="X30" s="25">
        <v>1</v>
      </c>
      <c r="Y30" s="23"/>
      <c r="Z30" s="23"/>
    </row>
    <row r="31" spans="2:28" s="14" customFormat="1" ht="30" customHeight="1" x14ac:dyDescent="0.25">
      <c r="B31" s="25">
        <v>23</v>
      </c>
      <c r="C31" s="41" t="s">
        <v>111</v>
      </c>
      <c r="D31" s="26">
        <v>13</v>
      </c>
      <c r="E31" s="26" t="s">
        <v>39</v>
      </c>
      <c r="F31" s="26">
        <v>59</v>
      </c>
      <c r="G31" s="26"/>
      <c r="H31" s="27" t="s">
        <v>37</v>
      </c>
      <c r="I31" s="26"/>
      <c r="J31" s="26"/>
      <c r="K31" s="26"/>
      <c r="L31" s="26">
        <v>53</v>
      </c>
      <c r="M31" s="28">
        <f t="shared" si="0"/>
        <v>221</v>
      </c>
      <c r="N31" s="28">
        <v>95</v>
      </c>
      <c r="O31" s="28">
        <f t="shared" si="1"/>
        <v>1003</v>
      </c>
      <c r="P31" s="28">
        <f t="shared" si="2"/>
        <v>0</v>
      </c>
      <c r="Q31" s="28">
        <f t="shared" si="3"/>
        <v>15</v>
      </c>
      <c r="R31" s="28">
        <f t="shared" si="4"/>
        <v>0</v>
      </c>
      <c r="S31" s="28">
        <f t="shared" si="5"/>
        <v>0</v>
      </c>
      <c r="T31" s="28">
        <f t="shared" si="6"/>
        <v>0</v>
      </c>
      <c r="U31" s="28">
        <f t="shared" si="7"/>
        <v>20</v>
      </c>
      <c r="V31" s="29">
        <f t="shared" si="8"/>
        <v>1354</v>
      </c>
      <c r="W31" s="25">
        <v>1</v>
      </c>
      <c r="X31" s="25"/>
      <c r="Y31" s="23"/>
      <c r="Z31" s="23"/>
    </row>
    <row r="32" spans="2:28" s="14" customFormat="1" ht="30" customHeight="1" x14ac:dyDescent="0.25">
      <c r="B32" s="25">
        <v>24</v>
      </c>
      <c r="C32" s="41" t="s">
        <v>110</v>
      </c>
      <c r="D32" s="27">
        <v>30</v>
      </c>
      <c r="E32" s="27">
        <v>5</v>
      </c>
      <c r="F32" s="27">
        <v>39</v>
      </c>
      <c r="G32" s="27"/>
      <c r="H32" s="27"/>
      <c r="I32" s="27"/>
      <c r="J32" s="26"/>
      <c r="K32" s="27"/>
      <c r="L32" s="27">
        <v>59</v>
      </c>
      <c r="M32" s="28">
        <f t="shared" si="0"/>
        <v>510</v>
      </c>
      <c r="N32" s="28">
        <f t="shared" ref="N32:N43" si="9">E32*D32</f>
        <v>150</v>
      </c>
      <c r="O32" s="28">
        <f t="shared" si="1"/>
        <v>663</v>
      </c>
      <c r="P32" s="28">
        <f t="shared" si="2"/>
        <v>0</v>
      </c>
      <c r="Q32" s="28">
        <f t="shared" si="3"/>
        <v>0</v>
      </c>
      <c r="R32" s="28">
        <f t="shared" si="4"/>
        <v>0</v>
      </c>
      <c r="S32" s="28">
        <f t="shared" si="5"/>
        <v>0</v>
      </c>
      <c r="T32" s="28">
        <f t="shared" si="6"/>
        <v>0</v>
      </c>
      <c r="U32" s="28">
        <f t="shared" si="7"/>
        <v>20</v>
      </c>
      <c r="V32" s="29">
        <f t="shared" si="8"/>
        <v>1343</v>
      </c>
      <c r="W32" s="25">
        <v>2</v>
      </c>
      <c r="X32" s="25">
        <v>1</v>
      </c>
      <c r="Y32" s="23"/>
      <c r="Z32" s="23"/>
    </row>
    <row r="33" spans="2:26" s="14" customFormat="1" ht="30" customHeight="1" x14ac:dyDescent="0.25">
      <c r="B33" s="25">
        <v>25</v>
      </c>
      <c r="C33" s="43" t="s">
        <v>109</v>
      </c>
      <c r="D33" s="30">
        <v>12</v>
      </c>
      <c r="E33" s="30">
        <v>17</v>
      </c>
      <c r="F33" s="30">
        <v>51</v>
      </c>
      <c r="G33" s="30">
        <v>4</v>
      </c>
      <c r="H33" s="27"/>
      <c r="I33" s="30">
        <v>2</v>
      </c>
      <c r="J33" s="30"/>
      <c r="K33" s="30"/>
      <c r="L33" s="30">
        <v>51</v>
      </c>
      <c r="M33" s="28">
        <f t="shared" si="0"/>
        <v>204</v>
      </c>
      <c r="N33" s="28">
        <f t="shared" si="9"/>
        <v>204</v>
      </c>
      <c r="O33" s="28">
        <f t="shared" si="1"/>
        <v>867</v>
      </c>
      <c r="P33" s="28">
        <v>30</v>
      </c>
      <c r="Q33" s="28">
        <f t="shared" si="3"/>
        <v>0</v>
      </c>
      <c r="R33" s="28">
        <f t="shared" si="4"/>
        <v>10</v>
      </c>
      <c r="S33" s="28">
        <f t="shared" si="5"/>
        <v>0</v>
      </c>
      <c r="T33" s="28">
        <f t="shared" si="6"/>
        <v>0</v>
      </c>
      <c r="U33" s="28">
        <f t="shared" si="7"/>
        <v>20</v>
      </c>
      <c r="V33" s="29">
        <f t="shared" si="8"/>
        <v>1335</v>
      </c>
      <c r="W33" s="25">
        <v>2</v>
      </c>
      <c r="X33" s="25">
        <v>1</v>
      </c>
      <c r="Y33" s="23"/>
      <c r="Z33" s="23"/>
    </row>
    <row r="34" spans="2:26" s="14" customFormat="1" ht="30" customHeight="1" x14ac:dyDescent="0.25">
      <c r="B34" s="25">
        <v>26</v>
      </c>
      <c r="C34" s="41" t="s">
        <v>108</v>
      </c>
      <c r="D34" s="27">
        <v>10</v>
      </c>
      <c r="E34" s="27">
        <v>8</v>
      </c>
      <c r="F34" s="27">
        <v>59</v>
      </c>
      <c r="G34" s="27"/>
      <c r="H34" s="27" t="s">
        <v>37</v>
      </c>
      <c r="I34" s="27">
        <v>1</v>
      </c>
      <c r="J34" s="27"/>
      <c r="K34" s="27"/>
      <c r="L34" s="27">
        <v>46</v>
      </c>
      <c r="M34" s="28">
        <f t="shared" si="0"/>
        <v>170</v>
      </c>
      <c r="N34" s="28">
        <f t="shared" si="9"/>
        <v>80</v>
      </c>
      <c r="O34" s="28">
        <f t="shared" si="1"/>
        <v>1003</v>
      </c>
      <c r="P34" s="28">
        <f t="shared" ref="P34:P43" si="10">IF(G34&lt;4,0,10*(G34-1))</f>
        <v>0</v>
      </c>
      <c r="Q34" s="28">
        <f t="shared" si="3"/>
        <v>15</v>
      </c>
      <c r="R34" s="28">
        <f t="shared" si="4"/>
        <v>5</v>
      </c>
      <c r="S34" s="28">
        <f t="shared" si="5"/>
        <v>0</v>
      </c>
      <c r="T34" s="28">
        <f t="shared" si="6"/>
        <v>0</v>
      </c>
      <c r="U34" s="28">
        <f t="shared" si="7"/>
        <v>10</v>
      </c>
      <c r="V34" s="29">
        <f t="shared" si="8"/>
        <v>1283</v>
      </c>
      <c r="W34" s="25">
        <v>1</v>
      </c>
      <c r="X34" s="33"/>
      <c r="Y34" s="23"/>
      <c r="Z34" s="23"/>
    </row>
    <row r="35" spans="2:26" s="14" customFormat="1" ht="30" customHeight="1" x14ac:dyDescent="0.25">
      <c r="B35" s="25">
        <v>27</v>
      </c>
      <c r="C35" s="41" t="s">
        <v>107</v>
      </c>
      <c r="D35" s="26">
        <v>10</v>
      </c>
      <c r="E35" s="26">
        <v>4</v>
      </c>
      <c r="F35" s="26">
        <v>59</v>
      </c>
      <c r="G35" s="26"/>
      <c r="H35" s="27" t="s">
        <v>37</v>
      </c>
      <c r="I35" s="26">
        <v>3</v>
      </c>
      <c r="J35" s="26"/>
      <c r="K35" s="26">
        <v>80</v>
      </c>
      <c r="L35" s="26">
        <v>38</v>
      </c>
      <c r="M35" s="28">
        <f t="shared" si="0"/>
        <v>170</v>
      </c>
      <c r="N35" s="28">
        <f t="shared" si="9"/>
        <v>40</v>
      </c>
      <c r="O35" s="28">
        <f t="shared" si="1"/>
        <v>1003</v>
      </c>
      <c r="P35" s="28">
        <f t="shared" si="10"/>
        <v>0</v>
      </c>
      <c r="Q35" s="28">
        <f t="shared" si="3"/>
        <v>15</v>
      </c>
      <c r="R35" s="28">
        <f t="shared" si="4"/>
        <v>20</v>
      </c>
      <c r="S35" s="28">
        <f t="shared" si="5"/>
        <v>0</v>
      </c>
      <c r="T35" s="28">
        <f t="shared" si="6"/>
        <v>17</v>
      </c>
      <c r="U35" s="28">
        <f t="shared" si="7"/>
        <v>10</v>
      </c>
      <c r="V35" s="29">
        <f t="shared" si="8"/>
        <v>1275</v>
      </c>
      <c r="W35" s="25">
        <v>1</v>
      </c>
      <c r="X35" s="33"/>
      <c r="Y35" s="23"/>
      <c r="Z35" s="23"/>
    </row>
    <row r="36" spans="2:26" s="14" customFormat="1" ht="30" customHeight="1" x14ac:dyDescent="0.25">
      <c r="B36" s="25">
        <v>28</v>
      </c>
      <c r="C36" s="41" t="s">
        <v>106</v>
      </c>
      <c r="D36" s="27"/>
      <c r="E36" s="27"/>
      <c r="F36" s="27">
        <v>59</v>
      </c>
      <c r="G36" s="27"/>
      <c r="H36" s="27" t="s">
        <v>37</v>
      </c>
      <c r="I36" s="27">
        <v>3</v>
      </c>
      <c r="J36" s="26"/>
      <c r="K36" s="27"/>
      <c r="L36" s="27">
        <v>45</v>
      </c>
      <c r="M36" s="28">
        <f t="shared" si="0"/>
        <v>0</v>
      </c>
      <c r="N36" s="28">
        <f t="shared" si="9"/>
        <v>0</v>
      </c>
      <c r="O36" s="28">
        <f t="shared" si="1"/>
        <v>1003</v>
      </c>
      <c r="P36" s="28">
        <f t="shared" si="10"/>
        <v>0</v>
      </c>
      <c r="Q36" s="28">
        <f t="shared" si="3"/>
        <v>15</v>
      </c>
      <c r="R36" s="28">
        <f t="shared" si="4"/>
        <v>20</v>
      </c>
      <c r="S36" s="28">
        <f t="shared" si="5"/>
        <v>0</v>
      </c>
      <c r="T36" s="28">
        <f t="shared" si="6"/>
        <v>0</v>
      </c>
      <c r="U36" s="28">
        <f t="shared" si="7"/>
        <v>10</v>
      </c>
      <c r="V36" s="29">
        <f t="shared" si="8"/>
        <v>1048</v>
      </c>
      <c r="W36" s="25">
        <v>2</v>
      </c>
      <c r="X36" s="25">
        <v>1</v>
      </c>
      <c r="Y36" s="23"/>
      <c r="Z36" s="23"/>
    </row>
    <row r="37" spans="2:26" s="14" customFormat="1" ht="30" customHeight="1" x14ac:dyDescent="0.25">
      <c r="B37" s="25">
        <v>29</v>
      </c>
      <c r="C37" s="41" t="s">
        <v>105</v>
      </c>
      <c r="D37" s="31"/>
      <c r="E37" s="31"/>
      <c r="F37" s="26">
        <v>59</v>
      </c>
      <c r="G37" s="27"/>
      <c r="H37" s="27" t="s">
        <v>37</v>
      </c>
      <c r="I37" s="26">
        <v>3</v>
      </c>
      <c r="J37" s="26"/>
      <c r="K37" s="26"/>
      <c r="L37" s="27">
        <v>33</v>
      </c>
      <c r="M37" s="28">
        <f t="shared" si="0"/>
        <v>0</v>
      </c>
      <c r="N37" s="28">
        <f t="shared" si="9"/>
        <v>0</v>
      </c>
      <c r="O37" s="28">
        <f t="shared" si="1"/>
        <v>1003</v>
      </c>
      <c r="P37" s="28">
        <f t="shared" si="10"/>
        <v>0</v>
      </c>
      <c r="Q37" s="28">
        <f t="shared" si="3"/>
        <v>15</v>
      </c>
      <c r="R37" s="28">
        <f t="shared" si="4"/>
        <v>20</v>
      </c>
      <c r="S37" s="28">
        <f t="shared" si="5"/>
        <v>0</v>
      </c>
      <c r="T37" s="28">
        <f t="shared" si="6"/>
        <v>0</v>
      </c>
      <c r="U37" s="28">
        <f t="shared" si="7"/>
        <v>10</v>
      </c>
      <c r="V37" s="29">
        <f t="shared" si="8"/>
        <v>1048</v>
      </c>
      <c r="W37" s="25">
        <v>2</v>
      </c>
      <c r="X37" s="25">
        <v>1</v>
      </c>
      <c r="Y37" s="23"/>
      <c r="Z37" s="23"/>
    </row>
    <row r="38" spans="2:26" s="14" customFormat="1" ht="30" customHeight="1" x14ac:dyDescent="0.25">
      <c r="B38" s="25">
        <v>30</v>
      </c>
      <c r="C38" s="41" t="s">
        <v>104</v>
      </c>
      <c r="D38" s="32"/>
      <c r="E38" s="32"/>
      <c r="F38" s="27">
        <v>59</v>
      </c>
      <c r="G38" s="27"/>
      <c r="H38" s="27" t="s">
        <v>37</v>
      </c>
      <c r="I38" s="27">
        <v>2</v>
      </c>
      <c r="J38" s="27"/>
      <c r="K38" s="27"/>
      <c r="L38" s="27">
        <v>45</v>
      </c>
      <c r="M38" s="28">
        <f t="shared" si="0"/>
        <v>0</v>
      </c>
      <c r="N38" s="28">
        <f t="shared" si="9"/>
        <v>0</v>
      </c>
      <c r="O38" s="28">
        <f t="shared" si="1"/>
        <v>1003</v>
      </c>
      <c r="P38" s="28">
        <f t="shared" si="10"/>
        <v>0</v>
      </c>
      <c r="Q38" s="28">
        <f t="shared" si="3"/>
        <v>15</v>
      </c>
      <c r="R38" s="28">
        <f t="shared" si="4"/>
        <v>10</v>
      </c>
      <c r="S38" s="28">
        <f t="shared" si="5"/>
        <v>0</v>
      </c>
      <c r="T38" s="28">
        <f t="shared" si="6"/>
        <v>0</v>
      </c>
      <c r="U38" s="28">
        <f t="shared" si="7"/>
        <v>10</v>
      </c>
      <c r="V38" s="29">
        <f t="shared" si="8"/>
        <v>1038</v>
      </c>
      <c r="W38" s="25">
        <v>2</v>
      </c>
      <c r="X38" s="25">
        <v>1</v>
      </c>
      <c r="Y38" s="23"/>
      <c r="Z38" s="23"/>
    </row>
    <row r="39" spans="2:26" s="14" customFormat="1" ht="30" customHeight="1" x14ac:dyDescent="0.25">
      <c r="B39" s="25">
        <v>31</v>
      </c>
      <c r="C39" s="41" t="s">
        <v>103</v>
      </c>
      <c r="D39" s="31"/>
      <c r="E39" s="31"/>
      <c r="F39" s="26">
        <v>57</v>
      </c>
      <c r="G39" s="26"/>
      <c r="H39" s="27"/>
      <c r="I39" s="26"/>
      <c r="J39" s="26"/>
      <c r="K39" s="26"/>
      <c r="L39" s="26">
        <v>45</v>
      </c>
      <c r="M39" s="28">
        <f t="shared" si="0"/>
        <v>0</v>
      </c>
      <c r="N39" s="28">
        <f t="shared" si="9"/>
        <v>0</v>
      </c>
      <c r="O39" s="28">
        <f t="shared" si="1"/>
        <v>969</v>
      </c>
      <c r="P39" s="28">
        <f t="shared" si="10"/>
        <v>0</v>
      </c>
      <c r="Q39" s="28">
        <f t="shared" si="3"/>
        <v>0</v>
      </c>
      <c r="R39" s="28">
        <f t="shared" si="4"/>
        <v>0</v>
      </c>
      <c r="S39" s="28">
        <f t="shared" si="5"/>
        <v>0</v>
      </c>
      <c r="T39" s="28">
        <f t="shared" si="6"/>
        <v>0</v>
      </c>
      <c r="U39" s="28">
        <f t="shared" si="7"/>
        <v>10</v>
      </c>
      <c r="V39" s="29">
        <f t="shared" si="8"/>
        <v>979</v>
      </c>
      <c r="W39" s="25">
        <v>2</v>
      </c>
      <c r="X39" s="25">
        <v>1</v>
      </c>
      <c r="Y39" s="23"/>
      <c r="Z39" s="23"/>
    </row>
    <row r="40" spans="2:26" s="14" customFormat="1" ht="30" customHeight="1" x14ac:dyDescent="0.25">
      <c r="B40" s="25">
        <v>32</v>
      </c>
      <c r="C40" s="41" t="s">
        <v>102</v>
      </c>
      <c r="D40" s="26"/>
      <c r="E40" s="26"/>
      <c r="F40" s="26">
        <v>52</v>
      </c>
      <c r="G40" s="26"/>
      <c r="H40" s="27"/>
      <c r="I40" s="26">
        <v>2</v>
      </c>
      <c r="J40" s="26"/>
      <c r="K40" s="26"/>
      <c r="L40" s="26">
        <v>44</v>
      </c>
      <c r="M40" s="28">
        <f t="shared" si="0"/>
        <v>0</v>
      </c>
      <c r="N40" s="28">
        <f t="shared" si="9"/>
        <v>0</v>
      </c>
      <c r="O40" s="28">
        <f t="shared" si="1"/>
        <v>884</v>
      </c>
      <c r="P40" s="28">
        <f t="shared" si="10"/>
        <v>0</v>
      </c>
      <c r="Q40" s="28">
        <f t="shared" si="3"/>
        <v>0</v>
      </c>
      <c r="R40" s="28">
        <f t="shared" si="4"/>
        <v>10</v>
      </c>
      <c r="S40" s="28">
        <f t="shared" si="5"/>
        <v>0</v>
      </c>
      <c r="T40" s="28">
        <f t="shared" si="6"/>
        <v>0</v>
      </c>
      <c r="U40" s="28">
        <f t="shared" si="7"/>
        <v>10</v>
      </c>
      <c r="V40" s="29">
        <f t="shared" si="8"/>
        <v>904</v>
      </c>
      <c r="W40" s="25">
        <v>2</v>
      </c>
      <c r="X40" s="25">
        <v>1</v>
      </c>
      <c r="Y40" s="23"/>
      <c r="Z40" s="23"/>
    </row>
    <row r="41" spans="2:26" s="14" customFormat="1" ht="30" customHeight="1" x14ac:dyDescent="0.25">
      <c r="B41" s="25">
        <v>33</v>
      </c>
      <c r="C41" s="41" t="s">
        <v>101</v>
      </c>
      <c r="D41" s="26"/>
      <c r="E41" s="26"/>
      <c r="F41" s="26">
        <v>47</v>
      </c>
      <c r="G41" s="26"/>
      <c r="H41" s="27"/>
      <c r="I41" s="26"/>
      <c r="J41" s="26"/>
      <c r="K41" s="26"/>
      <c r="L41" s="26">
        <v>58</v>
      </c>
      <c r="M41" s="28">
        <f t="shared" si="0"/>
        <v>0</v>
      </c>
      <c r="N41" s="28">
        <f t="shared" si="9"/>
        <v>0</v>
      </c>
      <c r="O41" s="28">
        <f t="shared" si="1"/>
        <v>799</v>
      </c>
      <c r="P41" s="28">
        <f t="shared" si="10"/>
        <v>0</v>
      </c>
      <c r="Q41" s="28">
        <f t="shared" si="3"/>
        <v>0</v>
      </c>
      <c r="R41" s="28">
        <f t="shared" si="4"/>
        <v>0</v>
      </c>
      <c r="S41" s="28">
        <f t="shared" si="5"/>
        <v>0</v>
      </c>
      <c r="T41" s="28">
        <f t="shared" si="6"/>
        <v>0</v>
      </c>
      <c r="U41" s="28">
        <f t="shared" si="7"/>
        <v>20</v>
      </c>
      <c r="V41" s="29">
        <f t="shared" si="8"/>
        <v>819</v>
      </c>
      <c r="W41" s="25">
        <v>1</v>
      </c>
      <c r="X41" s="25">
        <v>2</v>
      </c>
      <c r="Y41" s="23"/>
      <c r="Z41" s="23"/>
    </row>
    <row r="42" spans="2:26" s="14" customFormat="1" ht="30" customHeight="1" x14ac:dyDescent="0.25">
      <c r="B42" s="25">
        <v>34</v>
      </c>
      <c r="C42" s="41" t="s">
        <v>100</v>
      </c>
      <c r="D42" s="26"/>
      <c r="E42" s="26"/>
      <c r="F42" s="26">
        <v>39</v>
      </c>
      <c r="G42" s="26"/>
      <c r="H42" s="27" t="s">
        <v>37</v>
      </c>
      <c r="I42" s="26">
        <v>3</v>
      </c>
      <c r="J42" s="26"/>
      <c r="K42" s="26"/>
      <c r="L42" s="26">
        <v>44</v>
      </c>
      <c r="M42" s="28">
        <f t="shared" si="0"/>
        <v>0</v>
      </c>
      <c r="N42" s="28">
        <f t="shared" si="9"/>
        <v>0</v>
      </c>
      <c r="O42" s="28">
        <f t="shared" si="1"/>
        <v>663</v>
      </c>
      <c r="P42" s="28">
        <f t="shared" si="10"/>
        <v>0</v>
      </c>
      <c r="Q42" s="28">
        <f t="shared" si="3"/>
        <v>15</v>
      </c>
      <c r="R42" s="28">
        <f t="shared" si="4"/>
        <v>20</v>
      </c>
      <c r="S42" s="28">
        <f t="shared" si="5"/>
        <v>0</v>
      </c>
      <c r="T42" s="28">
        <f t="shared" si="6"/>
        <v>0</v>
      </c>
      <c r="U42" s="28">
        <f t="shared" si="7"/>
        <v>10</v>
      </c>
      <c r="V42" s="29">
        <f t="shared" si="8"/>
        <v>708</v>
      </c>
      <c r="W42" s="25">
        <v>1</v>
      </c>
      <c r="X42" s="25"/>
      <c r="Y42" s="23"/>
      <c r="Z42" s="23"/>
    </row>
    <row r="43" spans="2:26" s="14" customFormat="1" ht="30" customHeight="1" x14ac:dyDescent="0.25">
      <c r="B43" s="25">
        <v>35</v>
      </c>
      <c r="C43" s="41" t="s">
        <v>99</v>
      </c>
      <c r="D43" s="27"/>
      <c r="E43" s="27"/>
      <c r="F43" s="27">
        <v>38</v>
      </c>
      <c r="G43" s="27"/>
      <c r="H43" s="27"/>
      <c r="I43" s="27"/>
      <c r="J43" s="27"/>
      <c r="K43" s="27"/>
      <c r="L43" s="27">
        <v>61</v>
      </c>
      <c r="M43" s="28">
        <f t="shared" si="0"/>
        <v>0</v>
      </c>
      <c r="N43" s="28">
        <f t="shared" si="9"/>
        <v>0</v>
      </c>
      <c r="O43" s="28">
        <f t="shared" si="1"/>
        <v>646</v>
      </c>
      <c r="P43" s="28">
        <f t="shared" si="10"/>
        <v>0</v>
      </c>
      <c r="Q43" s="28">
        <f t="shared" si="3"/>
        <v>0</v>
      </c>
      <c r="R43" s="28">
        <f t="shared" si="4"/>
        <v>0</v>
      </c>
      <c r="S43" s="28">
        <f t="shared" si="5"/>
        <v>0</v>
      </c>
      <c r="T43" s="28">
        <f t="shared" si="6"/>
        <v>0</v>
      </c>
      <c r="U43" s="28">
        <f t="shared" si="7"/>
        <v>20</v>
      </c>
      <c r="V43" s="29">
        <f t="shared" si="8"/>
        <v>666</v>
      </c>
      <c r="W43" s="25">
        <v>2</v>
      </c>
      <c r="X43" s="25">
        <v>1</v>
      </c>
      <c r="Y43" s="23"/>
      <c r="Z43" s="23"/>
    </row>
    <row r="44" spans="2:26" s="14" customFormat="1" ht="30" customHeight="1" x14ac:dyDescent="0.25">
      <c r="B44" s="25">
        <v>36</v>
      </c>
      <c r="C44" s="41" t="s">
        <v>98</v>
      </c>
      <c r="D44" s="32"/>
      <c r="E44" s="32"/>
      <c r="F44" s="27">
        <v>32</v>
      </c>
      <c r="G44" s="27">
        <v>5</v>
      </c>
      <c r="H44" s="27"/>
      <c r="I44" s="27">
        <v>2</v>
      </c>
      <c r="J44" s="27"/>
      <c r="K44" s="27"/>
      <c r="L44" s="27">
        <v>43</v>
      </c>
      <c r="M44" s="28"/>
      <c r="N44" s="28"/>
      <c r="O44" s="28">
        <v>544</v>
      </c>
      <c r="P44" s="28">
        <v>40</v>
      </c>
      <c r="Q44" s="28"/>
      <c r="R44" s="28">
        <v>10</v>
      </c>
      <c r="S44" s="28"/>
      <c r="T44" s="28"/>
      <c r="U44" s="28">
        <v>10</v>
      </c>
      <c r="V44" s="25">
        <v>604</v>
      </c>
      <c r="W44" s="25">
        <v>2</v>
      </c>
      <c r="X44" s="25">
        <v>1</v>
      </c>
      <c r="Y44" s="23"/>
      <c r="Z44" s="23"/>
    </row>
    <row r="45" spans="2:26" s="14" customFormat="1" ht="30" customHeight="1" x14ac:dyDescent="0.25">
      <c r="B45" s="25">
        <v>37</v>
      </c>
      <c r="C45" s="41" t="s">
        <v>97</v>
      </c>
      <c r="D45" s="27"/>
      <c r="E45" s="27"/>
      <c r="F45" s="27">
        <v>33</v>
      </c>
      <c r="G45" s="27"/>
      <c r="H45" s="27"/>
      <c r="I45" s="27">
        <v>2</v>
      </c>
      <c r="J45" s="27"/>
      <c r="K45" s="27"/>
      <c r="L45" s="27">
        <v>45</v>
      </c>
      <c r="M45" s="28">
        <f t="shared" ref="M45:M50" si="11">17*D45</f>
        <v>0</v>
      </c>
      <c r="N45" s="28">
        <f t="shared" ref="N45:N50" si="12">E45*D45</f>
        <v>0</v>
      </c>
      <c r="O45" s="28">
        <f t="shared" ref="O45:O50" si="13">17*F45</f>
        <v>561</v>
      </c>
      <c r="P45" s="28">
        <f t="shared" ref="P45:P50" si="14">IF(G45&lt;4,0,10*(G45-1))</f>
        <v>0</v>
      </c>
      <c r="Q45" s="28">
        <f t="shared" ref="Q45:Q60" si="15">IF(H45="ΝΑΙ",15,0)</f>
        <v>0</v>
      </c>
      <c r="R45" s="28">
        <f t="shared" ref="R45:R50" si="16">IF(I45&gt;2,10+(I45-2)*10,I45*5)</f>
        <v>10</v>
      </c>
      <c r="S45" s="28">
        <f t="shared" ref="S45:S50" si="17">J45*10</f>
        <v>0</v>
      </c>
      <c r="T45" s="28">
        <f t="shared" ref="T45:T50" si="18">IF(K45&lt;50,0,IF(K45&lt;60,10, IF(K45&lt;67,12,IF(K45&lt;70,15,17))))</f>
        <v>0</v>
      </c>
      <c r="U45" s="28">
        <f t="shared" ref="U45:U60" si="19">IF(L45&gt;50,20,IF(L45&gt;0,10,0))</f>
        <v>10</v>
      </c>
      <c r="V45" s="29">
        <f t="shared" ref="V45:V50" si="20">SUM(M45:U45)</f>
        <v>581</v>
      </c>
      <c r="W45" s="25">
        <v>2</v>
      </c>
      <c r="X45" s="25">
        <v>1</v>
      </c>
      <c r="Y45" s="23"/>
      <c r="Z45" s="23"/>
    </row>
    <row r="46" spans="2:26" s="14" customFormat="1" ht="30" customHeight="1" x14ac:dyDescent="0.25">
      <c r="B46" s="25">
        <v>38</v>
      </c>
      <c r="C46" s="41" t="s">
        <v>96</v>
      </c>
      <c r="D46" s="32"/>
      <c r="E46" s="32"/>
      <c r="F46" s="27">
        <v>33</v>
      </c>
      <c r="G46" s="27"/>
      <c r="H46" s="27"/>
      <c r="I46" s="27"/>
      <c r="J46" s="27"/>
      <c r="K46" s="27"/>
      <c r="L46" s="27">
        <v>45</v>
      </c>
      <c r="M46" s="28">
        <f t="shared" si="11"/>
        <v>0</v>
      </c>
      <c r="N46" s="28">
        <f t="shared" si="12"/>
        <v>0</v>
      </c>
      <c r="O46" s="28">
        <f t="shared" si="13"/>
        <v>561</v>
      </c>
      <c r="P46" s="28">
        <f t="shared" si="14"/>
        <v>0</v>
      </c>
      <c r="Q46" s="28">
        <f t="shared" si="15"/>
        <v>0</v>
      </c>
      <c r="R46" s="28">
        <f t="shared" si="16"/>
        <v>0</v>
      </c>
      <c r="S46" s="28">
        <f t="shared" si="17"/>
        <v>0</v>
      </c>
      <c r="T46" s="28">
        <f t="shared" si="18"/>
        <v>0</v>
      </c>
      <c r="U46" s="28">
        <f t="shared" si="19"/>
        <v>10</v>
      </c>
      <c r="V46" s="29">
        <f t="shared" si="20"/>
        <v>571</v>
      </c>
      <c r="W46" s="25">
        <v>2</v>
      </c>
      <c r="X46" s="25">
        <v>1</v>
      </c>
      <c r="Y46" s="23"/>
      <c r="Z46" s="23"/>
    </row>
    <row r="47" spans="2:26" s="14" customFormat="1" ht="30" customHeight="1" x14ac:dyDescent="0.25">
      <c r="B47" s="25">
        <v>39</v>
      </c>
      <c r="C47" s="41" t="s">
        <v>95</v>
      </c>
      <c r="D47" s="32"/>
      <c r="E47" s="32"/>
      <c r="F47" s="27">
        <v>29</v>
      </c>
      <c r="G47" s="27">
        <v>4</v>
      </c>
      <c r="H47" s="27"/>
      <c r="I47" s="27">
        <v>4</v>
      </c>
      <c r="J47" s="27"/>
      <c r="K47" s="27"/>
      <c r="L47" s="27">
        <v>40</v>
      </c>
      <c r="M47" s="28">
        <f t="shared" si="11"/>
        <v>0</v>
      </c>
      <c r="N47" s="28">
        <f t="shared" si="12"/>
        <v>0</v>
      </c>
      <c r="O47" s="28">
        <f t="shared" si="13"/>
        <v>493</v>
      </c>
      <c r="P47" s="28">
        <f t="shared" si="14"/>
        <v>30</v>
      </c>
      <c r="Q47" s="28">
        <f t="shared" si="15"/>
        <v>0</v>
      </c>
      <c r="R47" s="28">
        <f t="shared" si="16"/>
        <v>30</v>
      </c>
      <c r="S47" s="28">
        <f t="shared" si="17"/>
        <v>0</v>
      </c>
      <c r="T47" s="28">
        <f t="shared" si="18"/>
        <v>0</v>
      </c>
      <c r="U47" s="28">
        <f t="shared" si="19"/>
        <v>10</v>
      </c>
      <c r="V47" s="29">
        <f t="shared" si="20"/>
        <v>563</v>
      </c>
      <c r="W47" s="25">
        <v>2</v>
      </c>
      <c r="X47" s="25">
        <v>1</v>
      </c>
      <c r="Y47" s="23"/>
      <c r="Z47" s="23"/>
    </row>
    <row r="48" spans="2:26" s="14" customFormat="1" ht="29.25" customHeight="1" x14ac:dyDescent="0.25">
      <c r="B48" s="25">
        <v>40</v>
      </c>
      <c r="C48" s="41" t="s">
        <v>94</v>
      </c>
      <c r="D48" s="27"/>
      <c r="E48" s="27"/>
      <c r="F48" s="27">
        <v>28</v>
      </c>
      <c r="G48" s="27"/>
      <c r="H48" s="27"/>
      <c r="I48" s="27">
        <v>2</v>
      </c>
      <c r="J48" s="27"/>
      <c r="K48" s="27"/>
      <c r="L48" s="27">
        <v>62</v>
      </c>
      <c r="M48" s="28">
        <f t="shared" si="11"/>
        <v>0</v>
      </c>
      <c r="N48" s="28">
        <f t="shared" si="12"/>
        <v>0</v>
      </c>
      <c r="O48" s="28">
        <f t="shared" si="13"/>
        <v>476</v>
      </c>
      <c r="P48" s="28">
        <f t="shared" si="14"/>
        <v>0</v>
      </c>
      <c r="Q48" s="28">
        <f t="shared" si="15"/>
        <v>0</v>
      </c>
      <c r="R48" s="28">
        <f t="shared" si="16"/>
        <v>10</v>
      </c>
      <c r="S48" s="28">
        <f t="shared" si="17"/>
        <v>0</v>
      </c>
      <c r="T48" s="28">
        <f t="shared" si="18"/>
        <v>0</v>
      </c>
      <c r="U48" s="28">
        <f t="shared" si="19"/>
        <v>20</v>
      </c>
      <c r="V48" s="25">
        <f t="shared" si="20"/>
        <v>506</v>
      </c>
      <c r="W48" s="25">
        <v>2</v>
      </c>
      <c r="X48" s="25">
        <v>1</v>
      </c>
      <c r="Y48" s="23"/>
      <c r="Z48" s="23"/>
    </row>
    <row r="49" spans="1:26" s="14" customFormat="1" ht="30" customHeight="1" x14ac:dyDescent="0.25">
      <c r="B49" s="25">
        <v>41</v>
      </c>
      <c r="C49" s="41" t="s">
        <v>93</v>
      </c>
      <c r="D49" s="27"/>
      <c r="E49" s="27"/>
      <c r="F49" s="27">
        <v>25</v>
      </c>
      <c r="G49" s="27"/>
      <c r="H49" s="27"/>
      <c r="I49" s="27"/>
      <c r="J49" s="27"/>
      <c r="K49" s="27"/>
      <c r="L49" s="27">
        <v>38</v>
      </c>
      <c r="M49" s="28">
        <f t="shared" si="11"/>
        <v>0</v>
      </c>
      <c r="N49" s="28">
        <f t="shared" si="12"/>
        <v>0</v>
      </c>
      <c r="O49" s="28">
        <f t="shared" si="13"/>
        <v>425</v>
      </c>
      <c r="P49" s="28">
        <f t="shared" si="14"/>
        <v>0</v>
      </c>
      <c r="Q49" s="28">
        <f t="shared" si="15"/>
        <v>0</v>
      </c>
      <c r="R49" s="28">
        <f t="shared" si="16"/>
        <v>0</v>
      </c>
      <c r="S49" s="28">
        <f t="shared" si="17"/>
        <v>0</v>
      </c>
      <c r="T49" s="28">
        <f t="shared" si="18"/>
        <v>0</v>
      </c>
      <c r="U49" s="28">
        <f t="shared" si="19"/>
        <v>10</v>
      </c>
      <c r="V49" s="29">
        <f t="shared" si="20"/>
        <v>435</v>
      </c>
      <c r="W49" s="25">
        <v>2</v>
      </c>
      <c r="X49" s="25">
        <v>1</v>
      </c>
      <c r="Y49" s="23"/>
      <c r="Z49" s="23"/>
    </row>
    <row r="50" spans="1:26" s="14" customFormat="1" ht="30" customHeight="1" x14ac:dyDescent="0.25">
      <c r="B50" s="25">
        <v>42</v>
      </c>
      <c r="C50" s="41" t="s">
        <v>92</v>
      </c>
      <c r="D50" s="32"/>
      <c r="E50" s="32"/>
      <c r="F50" s="27">
        <v>19</v>
      </c>
      <c r="G50" s="27">
        <v>4</v>
      </c>
      <c r="H50" s="27"/>
      <c r="I50" s="27">
        <v>4</v>
      </c>
      <c r="J50" s="27"/>
      <c r="K50" s="27"/>
      <c r="L50" s="27">
        <v>44</v>
      </c>
      <c r="M50" s="28">
        <f t="shared" si="11"/>
        <v>0</v>
      </c>
      <c r="N50" s="28">
        <f t="shared" si="12"/>
        <v>0</v>
      </c>
      <c r="O50" s="28">
        <f t="shared" si="13"/>
        <v>323</v>
      </c>
      <c r="P50" s="28">
        <f t="shared" si="14"/>
        <v>30</v>
      </c>
      <c r="Q50" s="28">
        <f t="shared" si="15"/>
        <v>0</v>
      </c>
      <c r="R50" s="28">
        <f t="shared" si="16"/>
        <v>30</v>
      </c>
      <c r="S50" s="28">
        <f t="shared" si="17"/>
        <v>0</v>
      </c>
      <c r="T50" s="28">
        <f t="shared" si="18"/>
        <v>0</v>
      </c>
      <c r="U50" s="28">
        <f t="shared" si="19"/>
        <v>10</v>
      </c>
      <c r="V50" s="29">
        <f t="shared" si="20"/>
        <v>393</v>
      </c>
      <c r="W50" s="25">
        <v>1</v>
      </c>
      <c r="X50" s="33"/>
      <c r="Y50" s="23"/>
      <c r="Z50" s="23"/>
    </row>
    <row r="51" spans="1:26" s="14" customFormat="1" ht="30" customHeight="1" x14ac:dyDescent="0.25">
      <c r="B51" s="25">
        <v>43</v>
      </c>
      <c r="C51" s="41" t="s">
        <v>91</v>
      </c>
      <c r="D51" s="27"/>
      <c r="E51" s="27"/>
      <c r="F51" s="27">
        <v>19</v>
      </c>
      <c r="G51" s="27">
        <v>4</v>
      </c>
      <c r="H51" s="27" t="s">
        <v>37</v>
      </c>
      <c r="I51" s="27">
        <v>2</v>
      </c>
      <c r="J51" s="27"/>
      <c r="K51" s="27"/>
      <c r="L51" s="27">
        <v>49</v>
      </c>
      <c r="M51" s="28">
        <v>0</v>
      </c>
      <c r="N51" s="28">
        <v>0</v>
      </c>
      <c r="O51" s="28">
        <v>323</v>
      </c>
      <c r="P51" s="28">
        <v>30</v>
      </c>
      <c r="Q51" s="28">
        <f t="shared" si="15"/>
        <v>15</v>
      </c>
      <c r="R51" s="28">
        <v>10</v>
      </c>
      <c r="S51" s="28">
        <v>0</v>
      </c>
      <c r="T51" s="28">
        <v>0</v>
      </c>
      <c r="U51" s="28">
        <f t="shared" si="19"/>
        <v>10</v>
      </c>
      <c r="V51" s="29">
        <v>388</v>
      </c>
      <c r="W51" s="25">
        <v>1</v>
      </c>
      <c r="X51" s="25">
        <v>2</v>
      </c>
      <c r="Y51" s="23"/>
      <c r="Z51" s="23"/>
    </row>
    <row r="52" spans="1:26" s="14" customFormat="1" ht="30" customHeight="1" x14ac:dyDescent="0.25">
      <c r="B52" s="25">
        <v>44</v>
      </c>
      <c r="C52" s="41" t="s">
        <v>90</v>
      </c>
      <c r="D52" s="32"/>
      <c r="E52" s="32"/>
      <c r="F52" s="27">
        <v>19</v>
      </c>
      <c r="G52" s="27">
        <v>4</v>
      </c>
      <c r="H52" s="27"/>
      <c r="I52" s="27">
        <v>2</v>
      </c>
      <c r="J52" s="27"/>
      <c r="K52" s="27"/>
      <c r="L52" s="27">
        <v>36</v>
      </c>
      <c r="M52" s="28">
        <f t="shared" ref="M52:M60" si="21">17*D52</f>
        <v>0</v>
      </c>
      <c r="N52" s="28">
        <f t="shared" ref="N52:N60" si="22">E52*D52</f>
        <v>0</v>
      </c>
      <c r="O52" s="28">
        <f t="shared" ref="O52:O60" si="23">17*F52</f>
        <v>323</v>
      </c>
      <c r="P52" s="28">
        <f t="shared" ref="P52:P60" si="24">IF(G52&lt;4,0,10*(G52-1))</f>
        <v>30</v>
      </c>
      <c r="Q52" s="28">
        <f t="shared" si="15"/>
        <v>0</v>
      </c>
      <c r="R52" s="28">
        <f t="shared" ref="R52:R60" si="25">IF(I52&gt;2,10+(I52-2)*10,I52*5)</f>
        <v>10</v>
      </c>
      <c r="S52" s="28">
        <f t="shared" ref="S52:S60" si="26">J52*10</f>
        <v>0</v>
      </c>
      <c r="T52" s="28">
        <f t="shared" ref="T52:T60" si="27">IF(K52&lt;50,0,IF(K52&lt;60,10, IF(K52&lt;67,12,IF(K52&lt;70,15,17))))</f>
        <v>0</v>
      </c>
      <c r="U52" s="28">
        <f t="shared" si="19"/>
        <v>10</v>
      </c>
      <c r="V52" s="29">
        <f t="shared" ref="V52:V60" si="28">SUM(M52:U52)</f>
        <v>373</v>
      </c>
      <c r="W52" s="25">
        <v>1</v>
      </c>
      <c r="X52" s="25">
        <v>2</v>
      </c>
      <c r="Y52" s="23"/>
      <c r="Z52" s="23"/>
    </row>
    <row r="53" spans="1:26" s="14" customFormat="1" ht="30.75" customHeight="1" x14ac:dyDescent="0.25">
      <c r="B53" s="25">
        <v>45</v>
      </c>
      <c r="C53" s="41" t="s">
        <v>89</v>
      </c>
      <c r="D53" s="27"/>
      <c r="E53" s="27"/>
      <c r="F53" s="27">
        <v>19</v>
      </c>
      <c r="G53" s="27"/>
      <c r="H53" s="27" t="s">
        <v>37</v>
      </c>
      <c r="I53" s="27">
        <v>3</v>
      </c>
      <c r="J53" s="27"/>
      <c r="K53" s="27"/>
      <c r="L53" s="27">
        <v>45</v>
      </c>
      <c r="M53" s="28">
        <f t="shared" si="21"/>
        <v>0</v>
      </c>
      <c r="N53" s="28">
        <f t="shared" si="22"/>
        <v>0</v>
      </c>
      <c r="O53" s="28">
        <f t="shared" si="23"/>
        <v>323</v>
      </c>
      <c r="P53" s="28">
        <f t="shared" si="24"/>
        <v>0</v>
      </c>
      <c r="Q53" s="28">
        <f t="shared" si="15"/>
        <v>15</v>
      </c>
      <c r="R53" s="28">
        <f t="shared" si="25"/>
        <v>20</v>
      </c>
      <c r="S53" s="28">
        <f t="shared" si="26"/>
        <v>0</v>
      </c>
      <c r="T53" s="28">
        <f t="shared" si="27"/>
        <v>0</v>
      </c>
      <c r="U53" s="28">
        <f t="shared" si="19"/>
        <v>10</v>
      </c>
      <c r="V53" s="29">
        <f t="shared" si="28"/>
        <v>368</v>
      </c>
      <c r="W53" s="25">
        <v>1</v>
      </c>
      <c r="X53" s="25">
        <v>2</v>
      </c>
      <c r="Y53" s="23"/>
      <c r="Z53" s="23"/>
    </row>
    <row r="54" spans="1:26" s="14" customFormat="1" ht="30" customHeight="1" x14ac:dyDescent="0.25">
      <c r="B54" s="25">
        <v>46</v>
      </c>
      <c r="C54" s="41" t="s">
        <v>88</v>
      </c>
      <c r="D54" s="27"/>
      <c r="E54" s="27"/>
      <c r="F54" s="27">
        <v>19</v>
      </c>
      <c r="G54" s="27"/>
      <c r="H54" s="27" t="s">
        <v>37</v>
      </c>
      <c r="I54" s="27">
        <v>3</v>
      </c>
      <c r="J54" s="27"/>
      <c r="K54" s="27"/>
      <c r="L54" s="27">
        <v>44</v>
      </c>
      <c r="M54" s="28">
        <f t="shared" si="21"/>
        <v>0</v>
      </c>
      <c r="N54" s="28">
        <f t="shared" si="22"/>
        <v>0</v>
      </c>
      <c r="O54" s="28">
        <f t="shared" si="23"/>
        <v>323</v>
      </c>
      <c r="P54" s="28">
        <f t="shared" si="24"/>
        <v>0</v>
      </c>
      <c r="Q54" s="28">
        <f t="shared" si="15"/>
        <v>15</v>
      </c>
      <c r="R54" s="28">
        <f t="shared" si="25"/>
        <v>20</v>
      </c>
      <c r="S54" s="28">
        <f t="shared" si="26"/>
        <v>0</v>
      </c>
      <c r="T54" s="28">
        <f t="shared" si="27"/>
        <v>0</v>
      </c>
      <c r="U54" s="28">
        <f t="shared" si="19"/>
        <v>10</v>
      </c>
      <c r="V54" s="29">
        <f t="shared" si="28"/>
        <v>368</v>
      </c>
      <c r="W54" s="25">
        <v>1</v>
      </c>
      <c r="X54" s="25">
        <v>2</v>
      </c>
      <c r="Y54" s="23"/>
      <c r="Z54" s="23"/>
    </row>
    <row r="55" spans="1:26" s="14" customFormat="1" ht="30" customHeight="1" x14ac:dyDescent="0.25">
      <c r="B55" s="25">
        <v>47</v>
      </c>
      <c r="C55" s="41" t="s">
        <v>87</v>
      </c>
      <c r="D55" s="32"/>
      <c r="E55" s="32"/>
      <c r="F55" s="27">
        <v>10</v>
      </c>
      <c r="G55" s="27">
        <v>5</v>
      </c>
      <c r="H55" s="27"/>
      <c r="I55" s="27">
        <v>1</v>
      </c>
      <c r="J55" s="27"/>
      <c r="K55" s="27"/>
      <c r="L55" s="27">
        <v>52</v>
      </c>
      <c r="M55" s="28">
        <f t="shared" si="21"/>
        <v>0</v>
      </c>
      <c r="N55" s="28">
        <f t="shared" si="22"/>
        <v>0</v>
      </c>
      <c r="O55" s="28">
        <f t="shared" si="23"/>
        <v>170</v>
      </c>
      <c r="P55" s="28">
        <f t="shared" si="24"/>
        <v>40</v>
      </c>
      <c r="Q55" s="28">
        <f t="shared" si="15"/>
        <v>0</v>
      </c>
      <c r="R55" s="28">
        <f t="shared" si="25"/>
        <v>5</v>
      </c>
      <c r="S55" s="28">
        <f t="shared" si="26"/>
        <v>0</v>
      </c>
      <c r="T55" s="28">
        <f t="shared" si="27"/>
        <v>0</v>
      </c>
      <c r="U55" s="28">
        <f t="shared" si="19"/>
        <v>20</v>
      </c>
      <c r="V55" s="29">
        <f t="shared" si="28"/>
        <v>235</v>
      </c>
      <c r="W55" s="25">
        <v>1</v>
      </c>
      <c r="X55" s="33"/>
      <c r="Y55" s="23"/>
      <c r="Z55" s="23"/>
    </row>
    <row r="56" spans="1:26" s="14" customFormat="1" ht="30" customHeight="1" x14ac:dyDescent="0.25">
      <c r="B56" s="25">
        <v>48</v>
      </c>
      <c r="C56" s="41" t="s">
        <v>86</v>
      </c>
      <c r="D56" s="32"/>
      <c r="E56" s="32"/>
      <c r="F56" s="27">
        <v>9</v>
      </c>
      <c r="G56" s="27"/>
      <c r="H56" s="27"/>
      <c r="I56" s="27">
        <v>4</v>
      </c>
      <c r="J56" s="27"/>
      <c r="K56" s="27"/>
      <c r="L56" s="27">
        <v>41</v>
      </c>
      <c r="M56" s="28">
        <f t="shared" si="21"/>
        <v>0</v>
      </c>
      <c r="N56" s="28">
        <f t="shared" si="22"/>
        <v>0</v>
      </c>
      <c r="O56" s="28">
        <f t="shared" si="23"/>
        <v>153</v>
      </c>
      <c r="P56" s="28">
        <f t="shared" si="24"/>
        <v>0</v>
      </c>
      <c r="Q56" s="28">
        <f t="shared" si="15"/>
        <v>0</v>
      </c>
      <c r="R56" s="28">
        <f t="shared" si="25"/>
        <v>30</v>
      </c>
      <c r="S56" s="28">
        <f t="shared" si="26"/>
        <v>0</v>
      </c>
      <c r="T56" s="28">
        <f t="shared" si="27"/>
        <v>0</v>
      </c>
      <c r="U56" s="28">
        <f t="shared" si="19"/>
        <v>10</v>
      </c>
      <c r="V56" s="29">
        <f t="shared" si="28"/>
        <v>193</v>
      </c>
      <c r="W56" s="25">
        <v>1</v>
      </c>
      <c r="X56" s="33"/>
      <c r="Y56" s="23"/>
      <c r="Z56" s="23"/>
    </row>
    <row r="57" spans="1:26" s="14" customFormat="1" ht="30" customHeight="1" x14ac:dyDescent="0.25">
      <c r="B57" s="25">
        <v>49</v>
      </c>
      <c r="C57" s="41" t="s">
        <v>85</v>
      </c>
      <c r="D57" s="32"/>
      <c r="E57" s="32"/>
      <c r="F57" s="27">
        <v>9</v>
      </c>
      <c r="G57" s="27"/>
      <c r="H57" s="27"/>
      <c r="I57" s="27">
        <v>1</v>
      </c>
      <c r="J57" s="27"/>
      <c r="K57" s="27">
        <v>67</v>
      </c>
      <c r="L57" s="27">
        <v>54</v>
      </c>
      <c r="M57" s="28">
        <f t="shared" si="21"/>
        <v>0</v>
      </c>
      <c r="N57" s="28">
        <f t="shared" si="22"/>
        <v>0</v>
      </c>
      <c r="O57" s="28">
        <f t="shared" si="23"/>
        <v>153</v>
      </c>
      <c r="P57" s="28">
        <f t="shared" si="24"/>
        <v>0</v>
      </c>
      <c r="Q57" s="28">
        <f t="shared" si="15"/>
        <v>0</v>
      </c>
      <c r="R57" s="28">
        <f t="shared" si="25"/>
        <v>5</v>
      </c>
      <c r="S57" s="28">
        <f t="shared" si="26"/>
        <v>0</v>
      </c>
      <c r="T57" s="28">
        <f t="shared" si="27"/>
        <v>15</v>
      </c>
      <c r="U57" s="28">
        <f t="shared" si="19"/>
        <v>20</v>
      </c>
      <c r="V57" s="29">
        <f t="shared" si="28"/>
        <v>193</v>
      </c>
      <c r="W57" s="25">
        <v>2</v>
      </c>
      <c r="X57" s="25">
        <v>1</v>
      </c>
      <c r="Y57" s="23"/>
      <c r="Z57" s="23"/>
    </row>
    <row r="58" spans="1:26" s="14" customFormat="1" ht="30" customHeight="1" x14ac:dyDescent="0.25">
      <c r="B58" s="25">
        <v>50</v>
      </c>
      <c r="C58" s="41" t="s">
        <v>84</v>
      </c>
      <c r="D58" s="32"/>
      <c r="E58" s="32"/>
      <c r="F58" s="27">
        <v>9</v>
      </c>
      <c r="G58" s="27"/>
      <c r="H58" s="27"/>
      <c r="I58" s="27">
        <v>1</v>
      </c>
      <c r="J58" s="27"/>
      <c r="K58" s="27"/>
      <c r="L58" s="27">
        <v>55</v>
      </c>
      <c r="M58" s="28">
        <f t="shared" si="21"/>
        <v>0</v>
      </c>
      <c r="N58" s="28">
        <f t="shared" si="22"/>
        <v>0</v>
      </c>
      <c r="O58" s="28">
        <f t="shared" si="23"/>
        <v>153</v>
      </c>
      <c r="P58" s="28">
        <f t="shared" si="24"/>
        <v>0</v>
      </c>
      <c r="Q58" s="28">
        <f t="shared" si="15"/>
        <v>0</v>
      </c>
      <c r="R58" s="28">
        <f t="shared" si="25"/>
        <v>5</v>
      </c>
      <c r="S58" s="28">
        <f t="shared" si="26"/>
        <v>0</v>
      </c>
      <c r="T58" s="28">
        <f t="shared" si="27"/>
        <v>0</v>
      </c>
      <c r="U58" s="28">
        <f t="shared" si="19"/>
        <v>20</v>
      </c>
      <c r="V58" s="29">
        <f t="shared" si="28"/>
        <v>178</v>
      </c>
      <c r="W58" s="25">
        <v>1</v>
      </c>
      <c r="X58" s="33"/>
      <c r="Y58" s="23"/>
      <c r="Z58" s="23"/>
    </row>
    <row r="59" spans="1:26" s="40" customFormat="1" ht="30" customHeight="1" x14ac:dyDescent="0.25">
      <c r="A59" s="14"/>
      <c r="B59" s="30">
        <v>51</v>
      </c>
      <c r="C59" s="42" t="s">
        <v>83</v>
      </c>
      <c r="D59" s="27"/>
      <c r="E59" s="27"/>
      <c r="F59" s="27">
        <v>9</v>
      </c>
      <c r="G59" s="27"/>
      <c r="H59" s="27"/>
      <c r="I59" s="27">
        <v>2</v>
      </c>
      <c r="J59" s="27"/>
      <c r="K59" s="27"/>
      <c r="L59" s="27">
        <v>38</v>
      </c>
      <c r="M59" s="28">
        <f t="shared" si="21"/>
        <v>0</v>
      </c>
      <c r="N59" s="28">
        <f t="shared" si="22"/>
        <v>0</v>
      </c>
      <c r="O59" s="28">
        <f t="shared" si="23"/>
        <v>153</v>
      </c>
      <c r="P59" s="28">
        <f t="shared" si="24"/>
        <v>0</v>
      </c>
      <c r="Q59" s="28">
        <f t="shared" si="15"/>
        <v>0</v>
      </c>
      <c r="R59" s="28">
        <f t="shared" si="25"/>
        <v>10</v>
      </c>
      <c r="S59" s="28">
        <f t="shared" si="26"/>
        <v>0</v>
      </c>
      <c r="T59" s="28">
        <f t="shared" si="27"/>
        <v>0</v>
      </c>
      <c r="U59" s="28">
        <f t="shared" si="19"/>
        <v>10</v>
      </c>
      <c r="V59" s="29">
        <f t="shared" si="28"/>
        <v>173</v>
      </c>
      <c r="W59" s="25">
        <v>1</v>
      </c>
      <c r="X59" s="33"/>
      <c r="Y59" s="23"/>
      <c r="Z59" s="23"/>
    </row>
    <row r="60" spans="1:26" s="14" customFormat="1" ht="30" customHeight="1" x14ac:dyDescent="0.25">
      <c r="B60" s="25">
        <v>52</v>
      </c>
      <c r="C60" s="41" t="s">
        <v>82</v>
      </c>
      <c r="D60" s="32"/>
      <c r="E60" s="32"/>
      <c r="F60" s="27">
        <v>4</v>
      </c>
      <c r="G60" s="27">
        <v>5</v>
      </c>
      <c r="H60" s="27"/>
      <c r="I60" s="27"/>
      <c r="J60" s="27"/>
      <c r="K60" s="27"/>
      <c r="L60" s="27">
        <v>55</v>
      </c>
      <c r="M60" s="28">
        <f t="shared" si="21"/>
        <v>0</v>
      </c>
      <c r="N60" s="28">
        <f t="shared" si="22"/>
        <v>0</v>
      </c>
      <c r="O60" s="28">
        <f t="shared" si="23"/>
        <v>68</v>
      </c>
      <c r="P60" s="28">
        <f t="shared" si="24"/>
        <v>40</v>
      </c>
      <c r="Q60" s="28">
        <f t="shared" si="15"/>
        <v>0</v>
      </c>
      <c r="R60" s="28">
        <f t="shared" si="25"/>
        <v>0</v>
      </c>
      <c r="S60" s="28">
        <f t="shared" si="26"/>
        <v>0</v>
      </c>
      <c r="T60" s="28">
        <f t="shared" si="27"/>
        <v>0</v>
      </c>
      <c r="U60" s="28">
        <f t="shared" si="19"/>
        <v>20</v>
      </c>
      <c r="V60" s="29">
        <f t="shared" si="28"/>
        <v>128</v>
      </c>
      <c r="W60" s="25">
        <v>1</v>
      </c>
      <c r="X60" s="25">
        <v>2</v>
      </c>
      <c r="Y60" s="23"/>
      <c r="Z60" s="23"/>
    </row>
    <row r="61" spans="1:26" s="14" customFormat="1" ht="30" customHeight="1" x14ac:dyDescent="0.25">
      <c r="B61" s="25">
        <v>53</v>
      </c>
      <c r="C61" s="41" t="s">
        <v>81</v>
      </c>
      <c r="D61" s="32"/>
      <c r="E61" s="32"/>
      <c r="F61" s="32"/>
      <c r="G61" s="27">
        <v>4</v>
      </c>
      <c r="H61" s="27"/>
      <c r="I61" s="27">
        <v>4</v>
      </c>
      <c r="J61" s="27"/>
      <c r="K61" s="27">
        <v>67</v>
      </c>
      <c r="L61" s="27">
        <v>30</v>
      </c>
      <c r="M61" s="28"/>
      <c r="N61" s="28"/>
      <c r="O61" s="28"/>
      <c r="P61" s="28">
        <v>30</v>
      </c>
      <c r="Q61" s="28"/>
      <c r="R61" s="28">
        <v>30</v>
      </c>
      <c r="S61" s="28"/>
      <c r="T61" s="28">
        <v>15</v>
      </c>
      <c r="U61" s="28">
        <v>10</v>
      </c>
      <c r="V61" s="29">
        <v>85</v>
      </c>
      <c r="W61" s="25">
        <v>2</v>
      </c>
      <c r="X61" s="25">
        <v>1</v>
      </c>
      <c r="Y61" s="23"/>
      <c r="Z61" s="23"/>
    </row>
    <row r="62" spans="1:26" s="14" customFormat="1" ht="30" customHeight="1" x14ac:dyDescent="0.25">
      <c r="B62" s="25">
        <v>54</v>
      </c>
      <c r="C62" s="41" t="s">
        <v>80</v>
      </c>
      <c r="D62" s="32"/>
      <c r="E62" s="32"/>
      <c r="F62" s="32"/>
      <c r="G62" s="32"/>
      <c r="H62" s="27" t="s">
        <v>37</v>
      </c>
      <c r="I62" s="27">
        <v>3</v>
      </c>
      <c r="J62" s="27">
        <v>1</v>
      </c>
      <c r="K62" s="27">
        <v>67</v>
      </c>
      <c r="L62" s="27">
        <v>49</v>
      </c>
      <c r="M62" s="28"/>
      <c r="N62" s="28"/>
      <c r="O62" s="28"/>
      <c r="P62" s="28"/>
      <c r="Q62" s="28">
        <v>15</v>
      </c>
      <c r="R62" s="28">
        <v>20</v>
      </c>
      <c r="S62" s="28">
        <v>10</v>
      </c>
      <c r="T62" s="28">
        <v>15</v>
      </c>
      <c r="U62" s="28">
        <v>10</v>
      </c>
      <c r="V62" s="25">
        <v>70</v>
      </c>
      <c r="W62" s="25">
        <v>1</v>
      </c>
      <c r="X62" s="25"/>
      <c r="Y62" s="23"/>
      <c r="Z62" s="23"/>
    </row>
    <row r="63" spans="1:26" s="14" customFormat="1" ht="30" customHeight="1" x14ac:dyDescent="0.25">
      <c r="B63" s="25">
        <v>55</v>
      </c>
      <c r="C63" s="41" t="s">
        <v>79</v>
      </c>
      <c r="D63" s="32"/>
      <c r="E63" s="32"/>
      <c r="F63" s="32"/>
      <c r="G63" s="27">
        <v>5</v>
      </c>
      <c r="H63" s="27"/>
      <c r="I63" s="27"/>
      <c r="J63" s="27"/>
      <c r="K63" s="27"/>
      <c r="L63" s="27">
        <v>53</v>
      </c>
      <c r="M63" s="28"/>
      <c r="N63" s="28"/>
      <c r="O63" s="28"/>
      <c r="P63" s="28">
        <v>40</v>
      </c>
      <c r="Q63" s="28"/>
      <c r="R63" s="28"/>
      <c r="S63" s="28"/>
      <c r="T63" s="28"/>
      <c r="U63" s="28">
        <v>20</v>
      </c>
      <c r="V63" s="25">
        <v>60</v>
      </c>
      <c r="W63" s="25">
        <v>1</v>
      </c>
      <c r="X63" s="25"/>
      <c r="Y63" s="23"/>
      <c r="Z63" s="23"/>
    </row>
    <row r="64" spans="1:26" s="14" customFormat="1" ht="30" customHeight="1" x14ac:dyDescent="0.25">
      <c r="B64" s="25">
        <v>56</v>
      </c>
      <c r="C64" s="41" t="s">
        <v>78</v>
      </c>
      <c r="D64" s="32"/>
      <c r="E64" s="32"/>
      <c r="F64" s="32"/>
      <c r="G64" s="27">
        <v>4</v>
      </c>
      <c r="H64" s="27"/>
      <c r="I64" s="27"/>
      <c r="J64" s="26"/>
      <c r="K64" s="27"/>
      <c r="L64" s="27">
        <v>62</v>
      </c>
      <c r="M64" s="28"/>
      <c r="N64" s="28"/>
      <c r="O64" s="28"/>
      <c r="P64" s="28">
        <v>30</v>
      </c>
      <c r="Q64" s="28"/>
      <c r="R64" s="28"/>
      <c r="S64" s="28"/>
      <c r="T64" s="28"/>
      <c r="U64" s="28">
        <v>20</v>
      </c>
      <c r="V64" s="25">
        <v>50</v>
      </c>
      <c r="W64" s="25">
        <v>2</v>
      </c>
      <c r="X64" s="25">
        <v>1</v>
      </c>
      <c r="Y64" s="23"/>
      <c r="Z64" s="23"/>
    </row>
    <row r="65" spans="2:26" s="14" customFormat="1" ht="30" customHeight="1" x14ac:dyDescent="0.25">
      <c r="B65" s="25">
        <v>57</v>
      </c>
      <c r="C65" s="41" t="s">
        <v>77</v>
      </c>
      <c r="D65" s="27"/>
      <c r="E65" s="27"/>
      <c r="F65" s="27"/>
      <c r="G65" s="27"/>
      <c r="H65" s="27" t="s">
        <v>37</v>
      </c>
      <c r="I65" s="27">
        <v>2</v>
      </c>
      <c r="J65" s="26"/>
      <c r="K65" s="27"/>
      <c r="L65" s="27">
        <v>42</v>
      </c>
      <c r="M65" s="28"/>
      <c r="N65" s="28"/>
      <c r="O65" s="28"/>
      <c r="P65" s="28"/>
      <c r="Q65" s="28">
        <f>IF(H65="ΝΑΙ",15,0)</f>
        <v>15</v>
      </c>
      <c r="R65" s="28">
        <v>10</v>
      </c>
      <c r="S65" s="28"/>
      <c r="T65" s="28"/>
      <c r="U65" s="28">
        <v>10</v>
      </c>
      <c r="V65" s="25">
        <v>35</v>
      </c>
      <c r="W65" s="25">
        <v>1</v>
      </c>
      <c r="X65" s="25"/>
      <c r="Y65" s="23"/>
      <c r="Z65" s="23"/>
    </row>
    <row r="66" spans="2:26" s="14" customFormat="1" ht="30" customHeight="1" x14ac:dyDescent="0.25">
      <c r="B66" s="25">
        <v>58</v>
      </c>
      <c r="C66" s="41" t="s">
        <v>76</v>
      </c>
      <c r="D66" s="32"/>
      <c r="E66" s="32"/>
      <c r="F66" s="32"/>
      <c r="G66" s="32"/>
      <c r="H66" s="27" t="s">
        <v>37</v>
      </c>
      <c r="I66" s="27"/>
      <c r="J66" s="26"/>
      <c r="K66" s="27"/>
      <c r="L66" s="27">
        <v>51</v>
      </c>
      <c r="M66" s="28"/>
      <c r="N66" s="28"/>
      <c r="O66" s="28"/>
      <c r="P66" s="28"/>
      <c r="Q66" s="28">
        <f>IF(H66="ΝΑΙ",15,0)</f>
        <v>15</v>
      </c>
      <c r="R66" s="28"/>
      <c r="S66" s="28"/>
      <c r="T66" s="28"/>
      <c r="U66" s="28">
        <v>20</v>
      </c>
      <c r="V66" s="29">
        <v>35</v>
      </c>
      <c r="W66" s="25">
        <v>2</v>
      </c>
      <c r="X66" s="25">
        <v>1</v>
      </c>
      <c r="Y66" s="23"/>
      <c r="Z66" s="23"/>
    </row>
    <row r="67" spans="2:26" s="14" customFormat="1" ht="30" customHeight="1" x14ac:dyDescent="0.25">
      <c r="B67" s="25">
        <v>59</v>
      </c>
      <c r="C67" s="41" t="s">
        <v>75</v>
      </c>
      <c r="D67" s="32"/>
      <c r="E67" s="32"/>
      <c r="F67" s="32"/>
      <c r="G67" s="32"/>
      <c r="H67" s="27"/>
      <c r="I67" s="27">
        <v>3</v>
      </c>
      <c r="J67" s="26"/>
      <c r="K67" s="27"/>
      <c r="L67" s="27">
        <v>38</v>
      </c>
      <c r="M67" s="28"/>
      <c r="N67" s="28"/>
      <c r="O67" s="28"/>
      <c r="P67" s="28"/>
      <c r="Q67" s="28">
        <f>IF(H67="ΝΑΙ",15,0)</f>
        <v>0</v>
      </c>
      <c r="R67" s="28">
        <v>20</v>
      </c>
      <c r="S67" s="28"/>
      <c r="T67" s="28"/>
      <c r="U67" s="28">
        <v>10</v>
      </c>
      <c r="V67" s="25">
        <v>30</v>
      </c>
      <c r="W67" s="25">
        <v>2</v>
      </c>
      <c r="X67" s="25">
        <v>1</v>
      </c>
      <c r="Y67" s="23"/>
      <c r="Z67" s="23"/>
    </row>
    <row r="68" spans="2:26" s="14" customFormat="1" ht="30" customHeight="1" x14ac:dyDescent="0.25">
      <c r="B68" s="25">
        <v>60</v>
      </c>
      <c r="C68" s="41" t="s">
        <v>74</v>
      </c>
      <c r="D68" s="32"/>
      <c r="E68" s="32"/>
      <c r="F68" s="32"/>
      <c r="G68" s="32"/>
      <c r="H68" s="27"/>
      <c r="I68" s="27">
        <v>2</v>
      </c>
      <c r="J68" s="26"/>
      <c r="K68" s="27"/>
      <c r="L68" s="27">
        <v>51</v>
      </c>
      <c r="M68" s="28"/>
      <c r="N68" s="28"/>
      <c r="O68" s="28"/>
      <c r="P68" s="28"/>
      <c r="Q68" s="28"/>
      <c r="R68" s="28">
        <v>10</v>
      </c>
      <c r="S68" s="28"/>
      <c r="T68" s="28"/>
      <c r="U68" s="28">
        <v>20</v>
      </c>
      <c r="V68" s="29">
        <v>30</v>
      </c>
      <c r="W68" s="25">
        <v>1</v>
      </c>
      <c r="X68" s="25">
        <v>2</v>
      </c>
      <c r="Y68" s="23"/>
      <c r="Z68" s="23"/>
    </row>
    <row r="69" spans="2:26" s="14" customFormat="1" ht="30" customHeight="1" x14ac:dyDescent="0.25">
      <c r="B69" s="25">
        <v>61</v>
      </c>
      <c r="C69" s="41" t="s">
        <v>73</v>
      </c>
      <c r="D69" s="32"/>
      <c r="E69" s="32"/>
      <c r="F69" s="32"/>
      <c r="G69" s="32"/>
      <c r="H69" s="27"/>
      <c r="I69" s="27">
        <v>1</v>
      </c>
      <c r="J69" s="26"/>
      <c r="K69" s="27"/>
      <c r="L69" s="27">
        <v>53</v>
      </c>
      <c r="M69" s="28"/>
      <c r="N69" s="28"/>
      <c r="O69" s="28"/>
      <c r="P69" s="28"/>
      <c r="Q69" s="28">
        <f>IF(H69="ΝΑΙ",15,0)</f>
        <v>0</v>
      </c>
      <c r="R69" s="28">
        <v>5</v>
      </c>
      <c r="S69" s="28"/>
      <c r="T69" s="28"/>
      <c r="U69" s="28">
        <v>20</v>
      </c>
      <c r="V69" s="29">
        <v>25</v>
      </c>
      <c r="W69" s="25">
        <v>1</v>
      </c>
      <c r="X69" s="33"/>
      <c r="Y69" s="23"/>
      <c r="Z69" s="23"/>
    </row>
    <row r="70" spans="2:26" s="14" customFormat="1" ht="30" customHeight="1" x14ac:dyDescent="0.25">
      <c r="B70" s="25">
        <v>62</v>
      </c>
      <c r="C70" s="41" t="s">
        <v>72</v>
      </c>
      <c r="D70" s="32"/>
      <c r="E70" s="32"/>
      <c r="F70" s="32"/>
      <c r="G70" s="32"/>
      <c r="H70" s="27"/>
      <c r="I70" s="27">
        <v>1</v>
      </c>
      <c r="J70" s="26"/>
      <c r="K70" s="27"/>
      <c r="L70" s="27">
        <v>53</v>
      </c>
      <c r="M70" s="28"/>
      <c r="N70" s="28"/>
      <c r="O70" s="28"/>
      <c r="P70" s="28"/>
      <c r="Q70" s="28"/>
      <c r="R70" s="28">
        <v>5</v>
      </c>
      <c r="S70" s="28"/>
      <c r="T70" s="28"/>
      <c r="U70" s="28">
        <v>20</v>
      </c>
      <c r="V70" s="29">
        <v>25</v>
      </c>
      <c r="W70" s="25">
        <v>2</v>
      </c>
      <c r="X70" s="25">
        <v>1</v>
      </c>
      <c r="Y70" s="23"/>
      <c r="Z70" s="23"/>
    </row>
    <row r="71" spans="2:26" s="14" customFormat="1" ht="30" customHeight="1" x14ac:dyDescent="0.25">
      <c r="B71" s="25">
        <v>63</v>
      </c>
      <c r="C71" s="41" t="s">
        <v>71</v>
      </c>
      <c r="D71" s="27"/>
      <c r="E71" s="27"/>
      <c r="F71" s="27"/>
      <c r="G71" s="27"/>
      <c r="H71" s="27"/>
      <c r="I71" s="27"/>
      <c r="J71" s="27"/>
      <c r="K71" s="27"/>
      <c r="L71" s="27">
        <v>62</v>
      </c>
      <c r="M71" s="28">
        <f>17*D71</f>
        <v>0</v>
      </c>
      <c r="N71" s="28">
        <f>E71*D71</f>
        <v>0</v>
      </c>
      <c r="O71" s="28">
        <f>17*F71</f>
        <v>0</v>
      </c>
      <c r="P71" s="28">
        <f>IF(G71&lt;4,0,10*(G71-1))</f>
        <v>0</v>
      </c>
      <c r="Q71" s="28">
        <f t="shared" ref="Q71:Q84" si="29">IF(H71="ΝΑΙ",15,0)</f>
        <v>0</v>
      </c>
      <c r="R71" s="28">
        <f>IF(I71&gt;2,10+(I71-2)*10,I71*5)</f>
        <v>0</v>
      </c>
      <c r="S71" s="28">
        <f>J71*10</f>
        <v>0</v>
      </c>
      <c r="T71" s="28">
        <f>IF(K71&lt;50,0,IF(K71&lt;60,10, IF(K71&lt;67,12,IF(K71&lt;70,15,17))))</f>
        <v>0</v>
      </c>
      <c r="U71" s="28">
        <f>IF(L71&gt;50,20,IF(L71&gt;0,10,0))</f>
        <v>20</v>
      </c>
      <c r="V71" s="25">
        <f>SUM(M71:U71)</f>
        <v>20</v>
      </c>
      <c r="W71" s="25">
        <v>1</v>
      </c>
      <c r="X71" s="25">
        <v>2</v>
      </c>
      <c r="Y71" s="23"/>
      <c r="Z71" s="23"/>
    </row>
    <row r="72" spans="2:26" s="14" customFormat="1" ht="30" customHeight="1" x14ac:dyDescent="0.25">
      <c r="B72" s="25">
        <v>64</v>
      </c>
      <c r="C72" s="41" t="s">
        <v>70</v>
      </c>
      <c r="D72" s="27"/>
      <c r="E72" s="27"/>
      <c r="F72" s="27"/>
      <c r="G72" s="27"/>
      <c r="H72" s="27"/>
      <c r="I72" s="27"/>
      <c r="J72" s="27"/>
      <c r="K72" s="27"/>
      <c r="L72" s="27">
        <v>63</v>
      </c>
      <c r="M72" s="28">
        <f>17*D72</f>
        <v>0</v>
      </c>
      <c r="N72" s="28">
        <f>E72*D72</f>
        <v>0</v>
      </c>
      <c r="O72" s="28">
        <f>17*F72</f>
        <v>0</v>
      </c>
      <c r="P72" s="28">
        <f>IF(G72&lt;4,0,10*(G72-1))</f>
        <v>0</v>
      </c>
      <c r="Q72" s="28">
        <f t="shared" si="29"/>
        <v>0</v>
      </c>
      <c r="R72" s="28">
        <f>IF(I72&gt;2,10+(I72-2)*10,I72*5)</f>
        <v>0</v>
      </c>
      <c r="S72" s="28">
        <f>J72*10</f>
        <v>0</v>
      </c>
      <c r="T72" s="28">
        <f>IF(K72&lt;50,0,IF(K72&lt;60,10, IF(K72&lt;67,12,IF(K72&lt;70,15,17))))</f>
        <v>0</v>
      </c>
      <c r="U72" s="28">
        <f>IF(L72&gt;50,20,IF(L72&gt;0,10,0))</f>
        <v>20</v>
      </c>
      <c r="V72" s="25">
        <f>SUM(M72:U72)</f>
        <v>20</v>
      </c>
      <c r="W72" s="25">
        <v>2</v>
      </c>
      <c r="X72" s="25">
        <v>1</v>
      </c>
      <c r="Y72" s="23"/>
      <c r="Z72" s="23"/>
    </row>
    <row r="73" spans="2:26" s="14" customFormat="1" ht="30" customHeight="1" x14ac:dyDescent="0.25">
      <c r="B73" s="25">
        <v>65</v>
      </c>
      <c r="C73" s="41" t="s">
        <v>69</v>
      </c>
      <c r="D73" s="32"/>
      <c r="E73" s="32"/>
      <c r="F73" s="32"/>
      <c r="G73" s="32"/>
      <c r="H73" s="27"/>
      <c r="I73" s="27"/>
      <c r="J73" s="27"/>
      <c r="K73" s="27"/>
      <c r="L73" s="27">
        <v>55</v>
      </c>
      <c r="M73" s="28"/>
      <c r="N73" s="28"/>
      <c r="O73" s="28"/>
      <c r="P73" s="28"/>
      <c r="Q73" s="28">
        <f t="shared" si="29"/>
        <v>0</v>
      </c>
      <c r="R73" s="28"/>
      <c r="S73" s="28"/>
      <c r="T73" s="28"/>
      <c r="U73" s="28">
        <v>20</v>
      </c>
      <c r="V73" s="25">
        <v>20</v>
      </c>
      <c r="W73" s="25"/>
      <c r="X73" s="25">
        <v>1</v>
      </c>
      <c r="Y73" s="23"/>
      <c r="Z73" s="23"/>
    </row>
    <row r="74" spans="2:26" s="14" customFormat="1" ht="30" customHeight="1" x14ac:dyDescent="0.25">
      <c r="B74" s="25">
        <v>66</v>
      </c>
      <c r="C74" s="41" t="s">
        <v>68</v>
      </c>
      <c r="D74" s="32"/>
      <c r="E74" s="32"/>
      <c r="F74" s="32"/>
      <c r="G74" s="32"/>
      <c r="H74" s="27"/>
      <c r="I74" s="27"/>
      <c r="J74" s="26"/>
      <c r="K74" s="27"/>
      <c r="L74" s="27">
        <v>57</v>
      </c>
      <c r="M74" s="28"/>
      <c r="N74" s="28"/>
      <c r="O74" s="28"/>
      <c r="P74" s="28"/>
      <c r="Q74" s="28">
        <f t="shared" si="29"/>
        <v>0</v>
      </c>
      <c r="R74" s="28"/>
      <c r="S74" s="28"/>
      <c r="T74" s="28"/>
      <c r="U74" s="28">
        <v>20</v>
      </c>
      <c r="V74" s="25">
        <v>20</v>
      </c>
      <c r="W74" s="25">
        <v>1</v>
      </c>
      <c r="X74" s="25"/>
      <c r="Y74" s="23"/>
      <c r="Z74" s="23"/>
    </row>
    <row r="75" spans="2:26" s="14" customFormat="1" ht="30" customHeight="1" x14ac:dyDescent="0.25">
      <c r="B75" s="25">
        <v>67</v>
      </c>
      <c r="C75" s="41" t="s">
        <v>67</v>
      </c>
      <c r="D75" s="26"/>
      <c r="E75" s="26"/>
      <c r="F75" s="26"/>
      <c r="G75" s="26"/>
      <c r="H75" s="27"/>
      <c r="I75" s="26">
        <v>1</v>
      </c>
      <c r="J75" s="26"/>
      <c r="K75" s="26"/>
      <c r="L75" s="26">
        <v>37</v>
      </c>
      <c r="M75" s="28">
        <f>17*D75</f>
        <v>0</v>
      </c>
      <c r="N75" s="28">
        <f>E75*D75</f>
        <v>0</v>
      </c>
      <c r="O75" s="28">
        <f>17*F75</f>
        <v>0</v>
      </c>
      <c r="P75" s="28">
        <f>IF(G75&lt;4,0,10*(G75-1))</f>
        <v>0</v>
      </c>
      <c r="Q75" s="28">
        <f t="shared" si="29"/>
        <v>0</v>
      </c>
      <c r="R75" s="28">
        <f>IF(I75&gt;2,10+(I75-2)*10,I75*5)</f>
        <v>5</v>
      </c>
      <c r="S75" s="28">
        <f>J75*10</f>
        <v>0</v>
      </c>
      <c r="T75" s="28">
        <f>IF(K75&lt;50,0,IF(K75&lt;60,10, IF(K75&lt;67,12,IF(K75&lt;70,15,17))))</f>
        <v>0</v>
      </c>
      <c r="U75" s="28">
        <f>IF(L75&gt;50,20,IF(L75&gt;0,10,0))</f>
        <v>10</v>
      </c>
      <c r="V75" s="29">
        <f>SUM(M75:U75)</f>
        <v>15</v>
      </c>
      <c r="W75" s="25"/>
      <c r="X75" s="25">
        <v>1</v>
      </c>
      <c r="Y75" s="23"/>
      <c r="Z75" s="23"/>
    </row>
    <row r="76" spans="2:26" s="14" customFormat="1" ht="30" customHeight="1" x14ac:dyDescent="0.25">
      <c r="B76" s="25">
        <v>68</v>
      </c>
      <c r="C76" s="41" t="s">
        <v>66</v>
      </c>
      <c r="D76" s="26"/>
      <c r="E76" s="26"/>
      <c r="F76" s="26"/>
      <c r="G76" s="26"/>
      <c r="H76" s="27"/>
      <c r="I76" s="26">
        <v>1</v>
      </c>
      <c r="J76" s="26"/>
      <c r="K76" s="26"/>
      <c r="L76" s="27">
        <v>33</v>
      </c>
      <c r="M76" s="28">
        <v>0</v>
      </c>
      <c r="N76" s="28">
        <v>0</v>
      </c>
      <c r="O76" s="28">
        <v>0</v>
      </c>
      <c r="P76" s="28">
        <v>0</v>
      </c>
      <c r="Q76" s="28">
        <f t="shared" si="29"/>
        <v>0</v>
      </c>
      <c r="R76" s="28">
        <v>5</v>
      </c>
      <c r="S76" s="28">
        <v>0</v>
      </c>
      <c r="T76" s="28">
        <v>0</v>
      </c>
      <c r="U76" s="28">
        <f>IF(L76&gt;50,20,IF(L76&gt;0,10,0))</f>
        <v>10</v>
      </c>
      <c r="V76" s="29">
        <v>15</v>
      </c>
      <c r="W76" s="25">
        <v>1</v>
      </c>
      <c r="X76" s="33"/>
      <c r="Y76" s="23"/>
      <c r="Z76" s="23"/>
    </row>
    <row r="77" spans="2:26" s="14" customFormat="1" ht="30" customHeight="1" x14ac:dyDescent="0.25">
      <c r="B77" s="25">
        <v>69</v>
      </c>
      <c r="C77" s="41" t="s">
        <v>65</v>
      </c>
      <c r="D77" s="32"/>
      <c r="E77" s="32"/>
      <c r="F77" s="32"/>
      <c r="G77" s="32"/>
      <c r="H77" s="27"/>
      <c r="I77" s="27">
        <v>1</v>
      </c>
      <c r="J77" s="27"/>
      <c r="K77" s="27"/>
      <c r="L77" s="27">
        <v>45</v>
      </c>
      <c r="M77" s="28">
        <f>17*D77</f>
        <v>0</v>
      </c>
      <c r="N77" s="28">
        <f>E77*D77</f>
        <v>0</v>
      </c>
      <c r="O77" s="28">
        <f>17*F77</f>
        <v>0</v>
      </c>
      <c r="P77" s="28">
        <f>IF(G77&lt;4,0,10*(G77-1))</f>
        <v>0</v>
      </c>
      <c r="Q77" s="28">
        <f t="shared" si="29"/>
        <v>0</v>
      </c>
      <c r="R77" s="28">
        <f>IF(I77&gt;2,10+(I77-2)*10,I77*5)</f>
        <v>5</v>
      </c>
      <c r="S77" s="28">
        <f>J77*10</f>
        <v>0</v>
      </c>
      <c r="T77" s="28">
        <f>IF(K77&lt;50,0,IF(K77&lt;60,10, IF(K77&lt;67,12,IF(K77&lt;70,15,17))))</f>
        <v>0</v>
      </c>
      <c r="U77" s="28">
        <f>IF(L77&gt;50,20,IF(L77&gt;0,10,0))</f>
        <v>10</v>
      </c>
      <c r="V77" s="25">
        <f>SUM(M77:U77)</f>
        <v>15</v>
      </c>
      <c r="W77" s="25">
        <v>1</v>
      </c>
      <c r="X77" s="25">
        <v>2</v>
      </c>
      <c r="Y77" s="23"/>
      <c r="Z77" s="23"/>
    </row>
    <row r="78" spans="2:26" s="14" customFormat="1" ht="30" customHeight="1" x14ac:dyDescent="0.25">
      <c r="B78" s="25">
        <v>70</v>
      </c>
      <c r="C78" s="41" t="s">
        <v>64</v>
      </c>
      <c r="D78" s="32"/>
      <c r="E78" s="32"/>
      <c r="F78" s="32"/>
      <c r="G78" s="32"/>
      <c r="H78" s="27"/>
      <c r="I78" s="27">
        <v>1</v>
      </c>
      <c r="J78" s="26"/>
      <c r="K78" s="27"/>
      <c r="L78" s="27">
        <v>26</v>
      </c>
      <c r="M78" s="28"/>
      <c r="N78" s="28"/>
      <c r="O78" s="28"/>
      <c r="P78" s="28"/>
      <c r="Q78" s="28">
        <f t="shared" si="29"/>
        <v>0</v>
      </c>
      <c r="R78" s="28">
        <v>5</v>
      </c>
      <c r="S78" s="28"/>
      <c r="T78" s="28"/>
      <c r="U78" s="28">
        <v>10</v>
      </c>
      <c r="V78" s="29">
        <v>15</v>
      </c>
      <c r="W78" s="25">
        <v>1</v>
      </c>
      <c r="X78" s="25"/>
      <c r="Y78" s="23"/>
      <c r="Z78" s="23"/>
    </row>
    <row r="79" spans="2:26" s="14" customFormat="1" ht="30" customHeight="1" x14ac:dyDescent="0.25">
      <c r="B79" s="25">
        <v>71</v>
      </c>
      <c r="C79" s="41" t="s">
        <v>63</v>
      </c>
      <c r="D79" s="32"/>
      <c r="E79" s="32"/>
      <c r="F79" s="32"/>
      <c r="G79" s="32"/>
      <c r="H79" s="27"/>
      <c r="I79" s="27">
        <v>1</v>
      </c>
      <c r="J79" s="26"/>
      <c r="K79" s="27"/>
      <c r="L79" s="27">
        <v>38</v>
      </c>
      <c r="M79" s="28"/>
      <c r="N79" s="28"/>
      <c r="O79" s="28"/>
      <c r="P79" s="28"/>
      <c r="Q79" s="28">
        <f t="shared" si="29"/>
        <v>0</v>
      </c>
      <c r="R79" s="28">
        <v>5</v>
      </c>
      <c r="S79" s="28"/>
      <c r="T79" s="28"/>
      <c r="U79" s="28">
        <v>10</v>
      </c>
      <c r="V79" s="29">
        <v>15</v>
      </c>
      <c r="W79" s="25">
        <v>2</v>
      </c>
      <c r="X79" s="25">
        <v>1</v>
      </c>
      <c r="Y79" s="23"/>
      <c r="Z79" s="23"/>
    </row>
    <row r="80" spans="2:26" s="14" customFormat="1" ht="30" customHeight="1" x14ac:dyDescent="0.25">
      <c r="B80" s="25">
        <v>72</v>
      </c>
      <c r="C80" s="41" t="s">
        <v>62</v>
      </c>
      <c r="D80" s="27"/>
      <c r="E80" s="27"/>
      <c r="F80" s="27"/>
      <c r="G80" s="27"/>
      <c r="H80" s="27"/>
      <c r="I80" s="27"/>
      <c r="J80" s="27"/>
      <c r="K80" s="27"/>
      <c r="L80" s="27">
        <v>34</v>
      </c>
      <c r="M80" s="28">
        <f>17*D80</f>
        <v>0</v>
      </c>
      <c r="N80" s="28">
        <f>E80*D80</f>
        <v>0</v>
      </c>
      <c r="O80" s="28">
        <f>17*F80</f>
        <v>0</v>
      </c>
      <c r="P80" s="28">
        <f>IF(G80&lt;4,0,10*(G80-1))</f>
        <v>0</v>
      </c>
      <c r="Q80" s="28">
        <f t="shared" si="29"/>
        <v>0</v>
      </c>
      <c r="R80" s="28">
        <f>IF(I80&gt;2,10+(I80-2)*10,I80*5)</f>
        <v>0</v>
      </c>
      <c r="S80" s="28">
        <f>J80*10</f>
        <v>0</v>
      </c>
      <c r="T80" s="28">
        <f>IF(K80&lt;50,0,IF(K80&lt;60,10, IF(K80&lt;67,12,IF(K80&lt;70,15,17))))</f>
        <v>0</v>
      </c>
      <c r="U80" s="28">
        <f>IF(L80&gt;50,20,IF(L80&gt;0,10,0))</f>
        <v>10</v>
      </c>
      <c r="V80" s="29">
        <f>SUM(M80:U80)</f>
        <v>10</v>
      </c>
      <c r="W80" s="25">
        <v>1</v>
      </c>
      <c r="X80" s="25"/>
      <c r="Y80" s="23"/>
      <c r="Z80" s="23"/>
    </row>
    <row r="81" spans="2:27" s="14" customFormat="1" ht="30" customHeight="1" x14ac:dyDescent="0.25">
      <c r="B81" s="25">
        <v>73</v>
      </c>
      <c r="C81" s="41" t="s">
        <v>61</v>
      </c>
      <c r="D81" s="31"/>
      <c r="E81" s="31"/>
      <c r="F81" s="31"/>
      <c r="G81" s="31"/>
      <c r="H81" s="27"/>
      <c r="I81" s="31"/>
      <c r="J81" s="31"/>
      <c r="K81" s="31"/>
      <c r="L81" s="27">
        <v>49</v>
      </c>
      <c r="M81" s="28">
        <f>17*D81</f>
        <v>0</v>
      </c>
      <c r="N81" s="28">
        <f>E81*D81</f>
        <v>0</v>
      </c>
      <c r="O81" s="28">
        <f>17*F81</f>
        <v>0</v>
      </c>
      <c r="P81" s="28">
        <f>IF(G81&lt;4,0,10*(G81-1))</f>
        <v>0</v>
      </c>
      <c r="Q81" s="28">
        <f t="shared" si="29"/>
        <v>0</v>
      </c>
      <c r="R81" s="28">
        <f>IF(I81&gt;2,10+(I81-2)*10,I81*5)</f>
        <v>0</v>
      </c>
      <c r="S81" s="28">
        <f>J81*10</f>
        <v>0</v>
      </c>
      <c r="T81" s="28">
        <f>IF(K81&lt;50,0,IF(K81&lt;60,10, IF(K81&lt;67,12,IF(K81&lt;70,15,17))))</f>
        <v>0</v>
      </c>
      <c r="U81" s="28">
        <f>IF(L81&gt;50,20,IF(L81&gt;0,10,0))</f>
        <v>10</v>
      </c>
      <c r="V81" s="29">
        <f>SUM(M81:U81)</f>
        <v>10</v>
      </c>
      <c r="W81" s="25">
        <v>2</v>
      </c>
      <c r="X81" s="25">
        <v>1</v>
      </c>
      <c r="Y81" s="23"/>
      <c r="Z81" s="23"/>
    </row>
    <row r="82" spans="2:27" s="14" customFormat="1" ht="30" customHeight="1" x14ac:dyDescent="0.25">
      <c r="B82" s="25">
        <v>74</v>
      </c>
      <c r="C82" s="41" t="s">
        <v>60</v>
      </c>
      <c r="D82" s="31"/>
      <c r="E82" s="31"/>
      <c r="F82" s="31"/>
      <c r="G82" s="31"/>
      <c r="H82" s="27"/>
      <c r="I82" s="31"/>
      <c r="J82" s="31"/>
      <c r="K82" s="31"/>
      <c r="L82" s="26">
        <v>38</v>
      </c>
      <c r="M82" s="28">
        <f>17*D82</f>
        <v>0</v>
      </c>
      <c r="N82" s="28">
        <f>E82*D82</f>
        <v>0</v>
      </c>
      <c r="O82" s="28">
        <f>17*F82</f>
        <v>0</v>
      </c>
      <c r="P82" s="28">
        <f>IF(G82&lt;4,0,10*(G82-1))</f>
        <v>0</v>
      </c>
      <c r="Q82" s="28">
        <f t="shared" si="29"/>
        <v>0</v>
      </c>
      <c r="R82" s="28">
        <f>IF(I82&gt;2,10+(I82-2)*10,I82*5)</f>
        <v>0</v>
      </c>
      <c r="S82" s="28">
        <f>J82*10</f>
        <v>0</v>
      </c>
      <c r="T82" s="28">
        <f>IF(K82&lt;50,0,IF(K82&lt;60,10, IF(K82&lt;67,12,IF(K82&lt;70,15,17))))</f>
        <v>0</v>
      </c>
      <c r="U82" s="28">
        <f>IF(L82&gt;50,20,IF(L82&gt;0,10,0))</f>
        <v>10</v>
      </c>
      <c r="V82" s="29">
        <f>SUM(M82:U82)</f>
        <v>10</v>
      </c>
      <c r="W82" s="25">
        <v>1</v>
      </c>
      <c r="X82" s="25">
        <v>2</v>
      </c>
      <c r="Y82" s="23"/>
      <c r="Z82" s="23"/>
    </row>
    <row r="83" spans="2:27" s="14" customFormat="1" ht="30" customHeight="1" x14ac:dyDescent="0.25">
      <c r="B83" s="25">
        <v>75</v>
      </c>
      <c r="C83" s="41" t="s">
        <v>59</v>
      </c>
      <c r="D83" s="32"/>
      <c r="E83" s="32"/>
      <c r="F83" s="32"/>
      <c r="G83" s="32"/>
      <c r="H83" s="27"/>
      <c r="I83" s="32"/>
      <c r="J83" s="31"/>
      <c r="K83" s="32"/>
      <c r="L83" s="27">
        <v>37</v>
      </c>
      <c r="M83" s="28">
        <f>17*D83</f>
        <v>0</v>
      </c>
      <c r="N83" s="28">
        <f>E83*D83</f>
        <v>0</v>
      </c>
      <c r="O83" s="28">
        <f>17*F83</f>
        <v>0</v>
      </c>
      <c r="P83" s="28">
        <f>IF(G83&lt;4,0,10*(G83-1))</f>
        <v>0</v>
      </c>
      <c r="Q83" s="28">
        <f t="shared" si="29"/>
        <v>0</v>
      </c>
      <c r="R83" s="28">
        <f>IF(I83&gt;2,10+(I83-2)*10,I83*5)</f>
        <v>0</v>
      </c>
      <c r="S83" s="28">
        <f>J83*10</f>
        <v>0</v>
      </c>
      <c r="T83" s="28">
        <f>IF(K83&lt;50,0,IF(K83&lt;60,10, IF(K83&lt;67,12,IF(K83&lt;70,15,17))))</f>
        <v>0</v>
      </c>
      <c r="U83" s="28">
        <f>IF(L83&gt;50,20,IF(L83&gt;0,10,0))</f>
        <v>10</v>
      </c>
      <c r="V83" s="29">
        <f>SUM(M83:U83)</f>
        <v>10</v>
      </c>
      <c r="W83" s="25">
        <v>1</v>
      </c>
      <c r="X83" s="25">
        <v>2</v>
      </c>
      <c r="Y83" s="23"/>
      <c r="Z83" s="23"/>
    </row>
    <row r="84" spans="2:27" s="14" customFormat="1" ht="30" customHeight="1" x14ac:dyDescent="0.25">
      <c r="B84" s="25">
        <v>76</v>
      </c>
      <c r="C84" s="41" t="s">
        <v>58</v>
      </c>
      <c r="D84" s="32"/>
      <c r="E84" s="32"/>
      <c r="F84" s="32"/>
      <c r="G84" s="32"/>
      <c r="H84" s="27"/>
      <c r="I84" s="27"/>
      <c r="J84" s="26"/>
      <c r="K84" s="27"/>
      <c r="L84" s="27">
        <v>39</v>
      </c>
      <c r="M84" s="28"/>
      <c r="N84" s="28"/>
      <c r="O84" s="28"/>
      <c r="P84" s="28"/>
      <c r="Q84" s="28">
        <f t="shared" si="29"/>
        <v>0</v>
      </c>
      <c r="R84" s="28"/>
      <c r="S84" s="28"/>
      <c r="T84" s="28"/>
      <c r="U84" s="28">
        <v>10</v>
      </c>
      <c r="V84" s="29">
        <v>10</v>
      </c>
      <c r="W84" s="25">
        <v>2</v>
      </c>
      <c r="X84" s="25">
        <v>1</v>
      </c>
      <c r="Y84" s="23"/>
      <c r="Z84" s="23"/>
    </row>
    <row r="85" spans="2:27" s="14" customFormat="1" ht="30" customHeight="1" x14ac:dyDescent="0.25">
      <c r="B85" s="25">
        <v>77</v>
      </c>
      <c r="C85" s="41" t="s">
        <v>57</v>
      </c>
      <c r="D85" s="32"/>
      <c r="E85" s="32"/>
      <c r="F85" s="32"/>
      <c r="G85" s="32"/>
      <c r="H85" s="27"/>
      <c r="I85" s="27"/>
      <c r="J85" s="26"/>
      <c r="K85" s="27"/>
      <c r="L85" s="27">
        <v>47</v>
      </c>
      <c r="M85" s="28"/>
      <c r="N85" s="28"/>
      <c r="O85" s="28"/>
      <c r="P85" s="28"/>
      <c r="Q85" s="28"/>
      <c r="R85" s="28"/>
      <c r="S85" s="28"/>
      <c r="T85" s="28"/>
      <c r="U85" s="28">
        <v>10</v>
      </c>
      <c r="V85" s="29">
        <v>10</v>
      </c>
      <c r="W85" s="25">
        <v>2</v>
      </c>
      <c r="X85" s="25">
        <v>1</v>
      </c>
      <c r="Y85" s="23"/>
      <c r="Z85" s="23"/>
    </row>
    <row r="86" spans="2:27" s="14" customFormat="1" ht="30" customHeight="1" x14ac:dyDescent="0.25">
      <c r="B86" s="25">
        <v>78</v>
      </c>
      <c r="C86" s="41" t="s">
        <v>56</v>
      </c>
      <c r="D86" s="32"/>
      <c r="E86" s="32"/>
      <c r="F86" s="32"/>
      <c r="G86" s="32"/>
      <c r="H86" s="27"/>
      <c r="I86" s="27"/>
      <c r="J86" s="26"/>
      <c r="K86" s="27"/>
      <c r="L86" s="27">
        <v>47</v>
      </c>
      <c r="M86" s="28"/>
      <c r="N86" s="28"/>
      <c r="O86" s="28"/>
      <c r="P86" s="28"/>
      <c r="Q86" s="28"/>
      <c r="R86" s="28"/>
      <c r="S86" s="28"/>
      <c r="T86" s="28"/>
      <c r="U86" s="28">
        <v>10</v>
      </c>
      <c r="V86" s="29">
        <v>10</v>
      </c>
      <c r="W86" s="25">
        <v>1</v>
      </c>
      <c r="X86" s="25">
        <v>2</v>
      </c>
      <c r="Y86" s="23"/>
      <c r="Z86" s="23"/>
    </row>
    <row r="87" spans="2:27" s="14" customFormat="1" ht="30" customHeight="1" x14ac:dyDescent="0.25">
      <c r="B87" s="25">
        <v>79</v>
      </c>
      <c r="C87" s="41" t="s">
        <v>55</v>
      </c>
      <c r="D87" s="32"/>
      <c r="E87" s="32"/>
      <c r="F87" s="32"/>
      <c r="G87" s="32"/>
      <c r="H87" s="27"/>
      <c r="I87" s="27"/>
      <c r="J87" s="26"/>
      <c r="K87" s="27"/>
      <c r="L87" s="27">
        <v>30</v>
      </c>
      <c r="M87" s="28"/>
      <c r="N87" s="28"/>
      <c r="O87" s="28"/>
      <c r="P87" s="28"/>
      <c r="Q87" s="28"/>
      <c r="R87" s="28"/>
      <c r="S87" s="28"/>
      <c r="T87" s="28"/>
      <c r="U87" s="28">
        <v>10</v>
      </c>
      <c r="V87" s="29">
        <v>10</v>
      </c>
      <c r="W87" s="25"/>
      <c r="X87" s="25">
        <v>1</v>
      </c>
      <c r="Y87" s="23"/>
      <c r="Z87" s="23"/>
    </row>
    <row r="88" spans="2:27" s="14" customFormat="1" ht="30" customHeight="1" x14ac:dyDescent="0.25">
      <c r="B88" s="25"/>
    </row>
    <row r="89" spans="2:27" s="14" customFormat="1" ht="30" customHeight="1" x14ac:dyDescent="0.25">
      <c r="B89" s="34"/>
      <c r="C89" s="35"/>
      <c r="D89" s="36"/>
      <c r="E89" s="36"/>
      <c r="F89" s="36"/>
      <c r="G89" s="36"/>
      <c r="H89" s="37"/>
      <c r="I89" s="36"/>
      <c r="J89" s="36"/>
      <c r="K89" s="36"/>
      <c r="L89" s="37"/>
      <c r="M89" s="38"/>
      <c r="N89" s="38"/>
      <c r="O89" s="38"/>
      <c r="P89" s="38"/>
      <c r="Q89" s="38"/>
      <c r="R89" s="38"/>
      <c r="S89" s="38"/>
      <c r="T89" s="38"/>
      <c r="U89" s="38"/>
      <c r="V89" s="39"/>
      <c r="W89" s="24"/>
      <c r="X89" s="24"/>
    </row>
    <row r="90" spans="2:27" s="14" customFormat="1" ht="30" customHeight="1" x14ac:dyDescent="0.25">
      <c r="B90" s="3"/>
      <c r="C90" s="18"/>
      <c r="D90" s="19"/>
      <c r="E90" s="19"/>
      <c r="F90" s="19"/>
      <c r="G90" s="19"/>
      <c r="H90" s="19"/>
      <c r="I90" s="19"/>
      <c r="J90" s="19"/>
      <c r="K90" s="19"/>
      <c r="L90" s="20"/>
      <c r="M90" s="3"/>
      <c r="N90" s="3"/>
      <c r="O90" s="3"/>
      <c r="P90" s="3"/>
      <c r="Q90" s="3"/>
      <c r="R90" s="3"/>
      <c r="S90" s="3"/>
      <c r="T90" s="3"/>
      <c r="U90" s="3"/>
      <c r="V90" s="12"/>
      <c r="W90"/>
      <c r="X90"/>
      <c r="Y90"/>
      <c r="Z90"/>
      <c r="AA90"/>
    </row>
    <row r="91" spans="2:27" ht="30" customHeight="1" x14ac:dyDescent="0.25">
      <c r="C91" s="18"/>
      <c r="D91" s="20"/>
      <c r="E91" s="20"/>
      <c r="F91" s="20"/>
      <c r="G91" s="20"/>
      <c r="H91" s="20"/>
      <c r="I91" s="20"/>
      <c r="J91" s="20"/>
      <c r="K91" s="20"/>
      <c r="L91" s="20"/>
      <c r="Q91" s="3" t="s">
        <v>54</v>
      </c>
    </row>
    <row r="92" spans="2:27" ht="30" customHeight="1" x14ac:dyDescent="0.25">
      <c r="C92" s="18"/>
      <c r="D92" s="20"/>
      <c r="E92" s="20"/>
      <c r="F92" s="20"/>
      <c r="G92" s="20"/>
      <c r="H92" s="20"/>
      <c r="I92" s="20"/>
      <c r="J92" s="20"/>
      <c r="K92" s="20"/>
      <c r="L92" s="20"/>
      <c r="N92" s="12" t="s">
        <v>28</v>
      </c>
      <c r="O92" s="12"/>
      <c r="P92" s="12"/>
      <c r="Q92" s="12"/>
      <c r="R92" s="12"/>
      <c r="S92" s="12" t="s">
        <v>29</v>
      </c>
      <c r="T92" s="12"/>
      <c r="U92" s="12"/>
    </row>
    <row r="93" spans="2:27" ht="30" customHeight="1" x14ac:dyDescent="0.25">
      <c r="C93" s="18"/>
      <c r="D93" s="20"/>
      <c r="E93" s="20"/>
      <c r="F93" s="20"/>
      <c r="G93" s="20"/>
      <c r="H93" s="20"/>
      <c r="I93" s="20"/>
      <c r="J93" s="20"/>
      <c r="K93" s="20"/>
      <c r="L93" s="20"/>
      <c r="M93" s="12"/>
      <c r="N93" s="12" t="s">
        <v>49</v>
      </c>
      <c r="O93" s="12"/>
      <c r="P93" s="12"/>
      <c r="Q93" s="12"/>
      <c r="R93" s="12"/>
      <c r="S93" s="12"/>
      <c r="T93" s="12"/>
      <c r="U93" s="12"/>
    </row>
    <row r="94" spans="2:27" ht="30" customHeight="1" x14ac:dyDescent="0.25">
      <c r="C94" s="18"/>
      <c r="D94" s="20"/>
      <c r="E94" s="20"/>
      <c r="F94" s="20"/>
      <c r="G94" s="20"/>
      <c r="H94" s="20"/>
      <c r="I94" s="20"/>
      <c r="J94" s="20"/>
      <c r="K94" s="20"/>
      <c r="L94" s="20"/>
      <c r="M94" s="12"/>
      <c r="N94" s="12"/>
      <c r="O94" s="12"/>
      <c r="P94" s="12"/>
      <c r="Q94" s="12"/>
      <c r="R94" s="12"/>
      <c r="S94" s="12"/>
      <c r="T94" s="12"/>
      <c r="U94" s="12"/>
    </row>
    <row r="95" spans="2:27" ht="30" customHeight="1" x14ac:dyDescent="0.25">
      <c r="C95" s="18"/>
      <c r="D95" s="20"/>
      <c r="E95" s="20"/>
      <c r="F95" s="20"/>
      <c r="G95" s="20"/>
      <c r="H95" s="20"/>
      <c r="I95" s="20"/>
      <c r="J95" s="20"/>
      <c r="K95" s="20"/>
      <c r="L95" s="20"/>
      <c r="M95" s="12"/>
      <c r="N95" s="12" t="s">
        <v>30</v>
      </c>
      <c r="O95" s="12"/>
      <c r="P95" s="12"/>
      <c r="Q95" s="12"/>
      <c r="R95" s="12"/>
      <c r="S95" s="12" t="s">
        <v>32</v>
      </c>
      <c r="T95" s="12"/>
      <c r="U95" s="12"/>
    </row>
    <row r="96" spans="2:27" ht="30" customHeight="1" x14ac:dyDescent="0.25">
      <c r="C96" s="18"/>
      <c r="D96" s="20"/>
      <c r="E96" s="20"/>
      <c r="F96" s="20"/>
      <c r="G96" s="20"/>
      <c r="H96" s="20"/>
      <c r="I96" s="20"/>
      <c r="J96" s="20"/>
      <c r="K96" s="20"/>
      <c r="L96" s="20"/>
      <c r="M96" s="12"/>
      <c r="N96" s="12"/>
      <c r="O96" s="12"/>
      <c r="P96" s="12"/>
      <c r="Q96" s="12"/>
      <c r="R96" s="12"/>
      <c r="S96" s="12"/>
      <c r="T96" s="12"/>
      <c r="U96" s="12"/>
    </row>
    <row r="97" spans="3:21" ht="30" customHeight="1" x14ac:dyDescent="0.25">
      <c r="C97" s="18"/>
      <c r="D97" s="20"/>
      <c r="E97" s="20"/>
      <c r="F97" s="20"/>
      <c r="G97" s="20"/>
      <c r="H97" s="20"/>
      <c r="I97" s="20"/>
      <c r="J97" s="20"/>
      <c r="K97" s="20"/>
      <c r="L97" s="20"/>
      <c r="M97" s="12"/>
      <c r="N97" s="12" t="s">
        <v>31</v>
      </c>
      <c r="O97" s="12"/>
      <c r="P97" s="12"/>
      <c r="Q97" s="12"/>
      <c r="U97" s="12"/>
    </row>
    <row r="98" spans="3:21" ht="154.5" customHeight="1" x14ac:dyDescent="0.25">
      <c r="C98" s="18"/>
      <c r="D98" s="20"/>
      <c r="E98" s="20"/>
      <c r="F98" s="20"/>
      <c r="G98" s="20"/>
      <c r="H98" s="20"/>
      <c r="I98" s="20"/>
      <c r="J98" s="20"/>
      <c r="K98" s="20"/>
      <c r="L98" s="20"/>
      <c r="M98" s="12"/>
      <c r="N98" s="12"/>
      <c r="O98" s="12"/>
      <c r="P98" s="12"/>
      <c r="Q98" s="12"/>
      <c r="R98" s="12"/>
      <c r="S98" s="12"/>
      <c r="T98" s="12"/>
      <c r="U98" s="12"/>
    </row>
    <row r="99" spans="3:21" ht="30" customHeight="1" x14ac:dyDescent="0.25">
      <c r="C99" s="18"/>
      <c r="D99" s="20"/>
      <c r="E99" s="20"/>
      <c r="F99" s="20"/>
      <c r="G99" s="20"/>
      <c r="H99" s="20"/>
      <c r="I99" s="20"/>
      <c r="J99" s="20"/>
      <c r="K99" s="20"/>
      <c r="L99" s="20"/>
    </row>
    <row r="100" spans="3:21" ht="30" customHeight="1" x14ac:dyDescent="0.25">
      <c r="C100" s="18"/>
      <c r="D100" s="20"/>
      <c r="E100" s="20"/>
      <c r="F100" s="20"/>
      <c r="G100" s="20"/>
      <c r="H100" s="20"/>
      <c r="I100" s="20"/>
      <c r="J100" s="20"/>
      <c r="K100" s="20"/>
      <c r="L100" s="20"/>
    </row>
    <row r="101" spans="3:21" ht="30" customHeight="1" x14ac:dyDescent="0.25">
      <c r="C101" s="18"/>
      <c r="D101" s="20"/>
      <c r="E101" s="20"/>
      <c r="F101" s="20"/>
      <c r="G101" s="20"/>
      <c r="H101" s="20"/>
      <c r="I101" s="20"/>
      <c r="J101" s="20"/>
      <c r="K101" s="20"/>
      <c r="L101" s="20"/>
    </row>
    <row r="102" spans="3:21" ht="30" customHeight="1" x14ac:dyDescent="0.25">
      <c r="C102" s="18"/>
      <c r="D102" s="20"/>
      <c r="E102" s="20"/>
      <c r="F102" s="20"/>
      <c r="G102" s="20"/>
      <c r="H102" s="20"/>
      <c r="I102" s="20"/>
      <c r="J102" s="20"/>
      <c r="K102" s="20"/>
      <c r="L102" s="20"/>
    </row>
    <row r="103" spans="3:21" ht="30" customHeight="1" x14ac:dyDescent="0.25">
      <c r="C103" s="18"/>
      <c r="D103" s="20"/>
      <c r="E103" s="20"/>
      <c r="F103" s="20"/>
      <c r="G103" s="20"/>
      <c r="H103" s="20"/>
      <c r="I103" s="20"/>
      <c r="J103" s="20"/>
      <c r="K103" s="20"/>
      <c r="L103" s="20"/>
    </row>
    <row r="104" spans="3:21" ht="30" customHeight="1" x14ac:dyDescent="0.25">
      <c r="C104" s="18"/>
      <c r="D104" s="20"/>
      <c r="E104" s="20"/>
      <c r="F104" s="20"/>
      <c r="G104" s="20"/>
      <c r="H104" s="20"/>
      <c r="I104" s="20"/>
      <c r="J104" s="20"/>
      <c r="K104" s="20"/>
      <c r="L104" s="20"/>
    </row>
    <row r="105" spans="3:21" ht="30" customHeight="1" x14ac:dyDescent="0.25">
      <c r="C105" s="18"/>
      <c r="D105" s="20"/>
      <c r="E105" s="20"/>
      <c r="F105" s="20"/>
      <c r="G105" s="20"/>
      <c r="H105" s="20"/>
      <c r="I105" s="20"/>
      <c r="J105" s="20"/>
      <c r="K105" s="20"/>
      <c r="L105" s="20"/>
    </row>
    <row r="106" spans="3:21" ht="30" customHeight="1" x14ac:dyDescent="0.25">
      <c r="C106" s="18"/>
      <c r="D106" s="20"/>
      <c r="E106" s="20"/>
      <c r="F106" s="20"/>
      <c r="G106" s="20"/>
      <c r="H106" s="20"/>
      <c r="I106" s="20"/>
      <c r="J106" s="20"/>
      <c r="K106" s="20"/>
      <c r="L106" s="20"/>
    </row>
    <row r="107" spans="3:21" ht="30" customHeight="1" x14ac:dyDescent="0.25">
      <c r="C107" s="18"/>
      <c r="D107" s="20"/>
      <c r="E107" s="20"/>
      <c r="F107" s="20"/>
      <c r="G107" s="20"/>
      <c r="H107" s="20"/>
      <c r="I107" s="20"/>
      <c r="J107" s="20"/>
      <c r="K107" s="20"/>
      <c r="L107" s="20"/>
    </row>
    <row r="108" spans="3:21" ht="30" customHeight="1" x14ac:dyDescent="0.25">
      <c r="C108" s="18"/>
      <c r="D108" s="20"/>
      <c r="E108" s="20"/>
      <c r="F108" s="20"/>
      <c r="G108" s="20"/>
      <c r="H108" s="20"/>
      <c r="I108" s="20"/>
      <c r="J108" s="20"/>
      <c r="K108" s="20"/>
      <c r="L108" s="20"/>
    </row>
    <row r="109" spans="3:21" ht="30" customHeight="1" x14ac:dyDescent="0.25">
      <c r="C109" s="18"/>
      <c r="D109" s="20"/>
      <c r="E109" s="20"/>
      <c r="F109" s="20"/>
      <c r="G109" s="20"/>
      <c r="H109" s="20"/>
      <c r="I109" s="20"/>
      <c r="J109" s="20"/>
      <c r="K109" s="20"/>
      <c r="L109" s="20"/>
    </row>
    <row r="110" spans="3:21" ht="30" customHeight="1" x14ac:dyDescent="0.25">
      <c r="C110" s="18"/>
      <c r="D110" s="20"/>
      <c r="E110" s="20"/>
      <c r="F110" s="20"/>
      <c r="G110" s="20"/>
      <c r="H110" s="20"/>
      <c r="I110" s="20"/>
      <c r="J110" s="20"/>
      <c r="K110" s="20"/>
      <c r="L110" s="20"/>
    </row>
    <row r="111" spans="3:21" ht="30" customHeight="1" x14ac:dyDescent="0.25">
      <c r="C111" s="18"/>
      <c r="D111" s="20"/>
      <c r="E111" s="20"/>
      <c r="F111" s="20"/>
      <c r="G111" s="20"/>
      <c r="H111" s="20"/>
      <c r="I111" s="20"/>
      <c r="J111" s="20"/>
      <c r="K111" s="20"/>
      <c r="L111" s="20"/>
    </row>
    <row r="112" spans="3:21" ht="30" customHeight="1" x14ac:dyDescent="0.25">
      <c r="C112" s="18"/>
      <c r="D112" s="20"/>
      <c r="E112" s="20"/>
      <c r="F112" s="20"/>
      <c r="G112" s="20"/>
      <c r="H112" s="20"/>
      <c r="I112" s="20"/>
      <c r="J112" s="20"/>
      <c r="K112" s="20"/>
      <c r="L112" s="20"/>
    </row>
    <row r="113" spans="3:12" ht="30" customHeight="1" x14ac:dyDescent="0.25">
      <c r="C113" s="18"/>
      <c r="D113" s="20"/>
      <c r="E113" s="20"/>
      <c r="F113" s="20"/>
      <c r="G113" s="20"/>
      <c r="H113" s="20"/>
      <c r="I113" s="20"/>
      <c r="J113" s="20"/>
      <c r="K113" s="20"/>
      <c r="L113" s="20"/>
    </row>
    <row r="114" spans="3:12" ht="30" customHeight="1" x14ac:dyDescent="0.25">
      <c r="C114" s="18"/>
      <c r="D114" s="20"/>
      <c r="E114" s="20"/>
      <c r="F114" s="20"/>
      <c r="G114" s="20"/>
      <c r="H114" s="20"/>
      <c r="I114" s="20"/>
      <c r="J114" s="20"/>
      <c r="K114" s="20"/>
      <c r="L114" s="20"/>
    </row>
    <row r="115" spans="3:12" ht="30" customHeight="1" x14ac:dyDescent="0.25">
      <c r="C115" s="18"/>
      <c r="D115" s="20"/>
      <c r="E115" s="20"/>
      <c r="F115" s="20"/>
      <c r="G115" s="20"/>
      <c r="H115" s="20"/>
      <c r="I115" s="20"/>
      <c r="J115" s="20"/>
      <c r="K115" s="20"/>
      <c r="L115" s="20"/>
    </row>
    <row r="116" spans="3:12" ht="30" customHeight="1" x14ac:dyDescent="0.25">
      <c r="C116" s="18"/>
      <c r="D116" s="20"/>
      <c r="E116" s="20"/>
      <c r="F116" s="20"/>
      <c r="G116" s="20"/>
      <c r="H116" s="20"/>
      <c r="I116" s="20"/>
      <c r="J116" s="20"/>
      <c r="K116" s="20"/>
      <c r="L116" s="20"/>
    </row>
    <row r="117" spans="3:12" ht="30" customHeight="1" x14ac:dyDescent="0.25">
      <c r="C117" s="18"/>
      <c r="D117" s="20"/>
      <c r="E117" s="20"/>
      <c r="F117" s="20"/>
      <c r="G117" s="20"/>
      <c r="H117" s="20"/>
      <c r="I117" s="20"/>
      <c r="J117" s="20"/>
      <c r="K117" s="20"/>
      <c r="L117" s="20"/>
    </row>
    <row r="118" spans="3:12" ht="30" customHeight="1" x14ac:dyDescent="0.25">
      <c r="C118" s="18"/>
      <c r="D118" s="20"/>
      <c r="E118" s="20"/>
      <c r="F118" s="20"/>
      <c r="G118" s="20"/>
      <c r="H118" s="20"/>
      <c r="I118" s="20"/>
      <c r="J118" s="20"/>
      <c r="K118" s="20"/>
      <c r="L118" s="20"/>
    </row>
    <row r="119" spans="3:12" ht="30" customHeight="1" x14ac:dyDescent="0.25">
      <c r="C119" s="18"/>
      <c r="D119" s="20"/>
      <c r="E119" s="20"/>
      <c r="F119" s="20"/>
      <c r="G119" s="20"/>
      <c r="H119" s="20"/>
      <c r="I119" s="20"/>
      <c r="J119" s="20"/>
      <c r="K119" s="20"/>
      <c r="L119" s="20"/>
    </row>
    <row r="120" spans="3:12" ht="30" customHeight="1" x14ac:dyDescent="0.25">
      <c r="C120" s="18"/>
      <c r="D120" s="20"/>
      <c r="E120" s="20"/>
      <c r="F120" s="20"/>
      <c r="G120" s="20"/>
      <c r="H120" s="20"/>
      <c r="I120" s="20"/>
      <c r="J120" s="20"/>
      <c r="K120" s="20"/>
      <c r="L120" s="20"/>
    </row>
    <row r="121" spans="3:12" ht="30" customHeight="1" x14ac:dyDescent="0.25">
      <c r="C121" s="18"/>
      <c r="D121" s="20"/>
      <c r="E121" s="20"/>
      <c r="F121" s="20"/>
      <c r="G121" s="20"/>
      <c r="H121" s="20"/>
      <c r="I121" s="20"/>
      <c r="J121" s="20"/>
      <c r="K121" s="20"/>
      <c r="L121" s="20"/>
    </row>
    <row r="122" spans="3:12" ht="30" customHeight="1" x14ac:dyDescent="0.25">
      <c r="C122" s="18"/>
      <c r="D122" s="20"/>
      <c r="E122" s="20"/>
      <c r="F122" s="20"/>
      <c r="G122" s="20"/>
      <c r="H122" s="20"/>
      <c r="I122" s="20"/>
      <c r="J122" s="20"/>
      <c r="K122" s="20"/>
      <c r="L122" s="20"/>
    </row>
    <row r="123" spans="3:12" ht="30" customHeight="1" x14ac:dyDescent="0.25">
      <c r="C123" s="18"/>
      <c r="D123" s="20"/>
      <c r="E123" s="20"/>
      <c r="F123" s="20"/>
      <c r="G123" s="20"/>
      <c r="H123" s="20"/>
      <c r="I123" s="20"/>
      <c r="J123" s="20"/>
      <c r="K123" s="20"/>
      <c r="L123" s="20"/>
    </row>
    <row r="124" spans="3:12" ht="30" customHeight="1" x14ac:dyDescent="0.25">
      <c r="C124" s="18"/>
      <c r="D124" s="20"/>
      <c r="E124" s="20"/>
      <c r="F124" s="20"/>
      <c r="G124" s="20"/>
      <c r="H124" s="20"/>
      <c r="I124" s="20"/>
      <c r="J124" s="20"/>
      <c r="K124" s="20"/>
      <c r="L124" s="20"/>
    </row>
    <row r="125" spans="3:12" ht="30" customHeight="1" x14ac:dyDescent="0.25">
      <c r="C125" s="18"/>
      <c r="D125" s="20"/>
      <c r="E125" s="20"/>
      <c r="F125" s="20"/>
      <c r="G125" s="20"/>
      <c r="H125" s="20"/>
      <c r="I125" s="20"/>
      <c r="J125" s="20"/>
      <c r="K125" s="20"/>
      <c r="L125" s="20"/>
    </row>
    <row r="126" spans="3:12" ht="30" customHeight="1" x14ac:dyDescent="0.25">
      <c r="C126" s="18"/>
      <c r="D126" s="20"/>
      <c r="E126" s="20"/>
      <c r="F126" s="20"/>
      <c r="G126" s="20"/>
      <c r="H126" s="20"/>
      <c r="I126" s="20"/>
      <c r="J126" s="20"/>
      <c r="K126" s="20"/>
      <c r="L126" s="20"/>
    </row>
    <row r="127" spans="3:12" ht="30" customHeight="1" x14ac:dyDescent="0.25">
      <c r="C127" s="18"/>
      <c r="D127" s="20"/>
      <c r="E127" s="20"/>
      <c r="F127" s="20"/>
      <c r="G127" s="20"/>
      <c r="H127" s="20"/>
      <c r="I127" s="20"/>
      <c r="J127" s="20"/>
      <c r="K127" s="20"/>
      <c r="L127" s="20"/>
    </row>
    <row r="128" spans="3:12" ht="30" customHeight="1" x14ac:dyDescent="0.25">
      <c r="C128" s="18"/>
      <c r="D128" s="20"/>
      <c r="E128" s="20"/>
      <c r="F128" s="20"/>
      <c r="G128" s="20"/>
      <c r="H128" s="20"/>
      <c r="I128" s="20"/>
      <c r="J128" s="20"/>
      <c r="K128" s="20"/>
      <c r="L128" s="20"/>
    </row>
    <row r="129" spans="3:12" ht="30" customHeight="1" x14ac:dyDescent="0.25">
      <c r="C129" s="18"/>
      <c r="D129" s="20"/>
      <c r="E129" s="20"/>
      <c r="F129" s="20"/>
      <c r="G129" s="20"/>
      <c r="H129" s="20"/>
      <c r="I129" s="20"/>
      <c r="J129" s="20"/>
      <c r="K129" s="20"/>
      <c r="L129" s="20"/>
    </row>
    <row r="130" spans="3:12" ht="30" customHeight="1" x14ac:dyDescent="0.25">
      <c r="C130" s="18"/>
      <c r="D130" s="20"/>
      <c r="E130" s="20"/>
      <c r="F130" s="20"/>
      <c r="G130" s="20"/>
      <c r="H130" s="20"/>
      <c r="I130" s="20"/>
      <c r="J130" s="20"/>
      <c r="K130" s="20"/>
      <c r="L130" s="20"/>
    </row>
    <row r="131" spans="3:12" ht="30" customHeight="1" x14ac:dyDescent="0.25">
      <c r="C131" s="18"/>
      <c r="D131" s="20"/>
      <c r="E131" s="20"/>
      <c r="F131" s="20"/>
      <c r="G131" s="20"/>
      <c r="H131" s="20"/>
      <c r="I131" s="20"/>
      <c r="J131" s="20"/>
      <c r="K131" s="20"/>
      <c r="L131" s="20"/>
    </row>
    <row r="132" spans="3:12" ht="30" customHeight="1" x14ac:dyDescent="0.25">
      <c r="C132" s="18"/>
      <c r="D132" s="20"/>
      <c r="E132" s="20"/>
      <c r="F132" s="20"/>
      <c r="G132" s="20"/>
      <c r="H132" s="20"/>
      <c r="I132" s="20"/>
      <c r="J132" s="20"/>
      <c r="K132" s="20"/>
      <c r="L132" s="20"/>
    </row>
    <row r="133" spans="3:12" ht="30" customHeight="1" x14ac:dyDescent="0.25">
      <c r="C133" s="18"/>
      <c r="D133" s="20"/>
      <c r="E133" s="20"/>
      <c r="F133" s="20"/>
      <c r="G133" s="20"/>
      <c r="H133" s="20"/>
      <c r="I133" s="20"/>
      <c r="J133" s="20"/>
      <c r="K133" s="20"/>
      <c r="L133" s="20"/>
    </row>
    <row r="134" spans="3:12" ht="30" customHeight="1" x14ac:dyDescent="0.25">
      <c r="C134" s="18"/>
      <c r="D134" s="20"/>
      <c r="E134" s="20"/>
      <c r="F134" s="20"/>
      <c r="G134" s="20"/>
      <c r="H134" s="20"/>
      <c r="I134" s="20"/>
      <c r="J134" s="20"/>
      <c r="K134" s="20"/>
      <c r="L134" s="20"/>
    </row>
    <row r="135" spans="3:12" ht="30" customHeight="1" x14ac:dyDescent="0.25">
      <c r="C135" s="18"/>
      <c r="D135" s="20"/>
      <c r="E135" s="20"/>
      <c r="F135" s="20"/>
      <c r="G135" s="20"/>
      <c r="H135" s="20"/>
      <c r="I135" s="20"/>
      <c r="J135" s="20"/>
      <c r="K135" s="20"/>
      <c r="L135" s="20"/>
    </row>
    <row r="136" spans="3:12" ht="30" customHeight="1" x14ac:dyDescent="0.25">
      <c r="C136" s="18"/>
      <c r="D136" s="20"/>
      <c r="E136" s="20"/>
      <c r="F136" s="20"/>
      <c r="G136" s="20"/>
      <c r="H136" s="20"/>
      <c r="I136" s="20"/>
      <c r="J136" s="20"/>
      <c r="K136" s="20"/>
      <c r="L136" s="20"/>
    </row>
    <row r="137" spans="3:12" ht="30" customHeight="1" x14ac:dyDescent="0.25">
      <c r="C137" s="18"/>
      <c r="D137" s="20"/>
      <c r="E137" s="20"/>
      <c r="F137" s="20"/>
      <c r="G137" s="20"/>
      <c r="H137" s="20"/>
      <c r="I137" s="20"/>
      <c r="J137" s="20"/>
      <c r="K137" s="20"/>
      <c r="L137" s="20"/>
    </row>
    <row r="138" spans="3:12" ht="30" customHeight="1" x14ac:dyDescent="0.25">
      <c r="C138" s="18"/>
      <c r="D138" s="20"/>
      <c r="E138" s="20"/>
      <c r="F138" s="20"/>
      <c r="G138" s="20"/>
      <c r="H138" s="20"/>
      <c r="I138" s="20"/>
      <c r="J138" s="20"/>
      <c r="K138" s="20"/>
      <c r="L138" s="20"/>
    </row>
    <row r="139" spans="3:12" ht="30" customHeight="1" x14ac:dyDescent="0.25">
      <c r="C139" s="18"/>
      <c r="D139" s="20"/>
      <c r="E139" s="20"/>
      <c r="F139" s="20"/>
      <c r="G139" s="20"/>
      <c r="H139" s="20"/>
      <c r="I139" s="20"/>
      <c r="J139" s="20"/>
      <c r="K139" s="20"/>
      <c r="L139" s="20"/>
    </row>
    <row r="140" spans="3:12" ht="30" customHeight="1" x14ac:dyDescent="0.25">
      <c r="C140" s="18"/>
      <c r="D140" s="20"/>
      <c r="E140" s="20"/>
      <c r="F140" s="20"/>
      <c r="G140" s="20"/>
      <c r="H140" s="20"/>
      <c r="I140" s="20"/>
      <c r="J140" s="20"/>
      <c r="K140" s="20"/>
      <c r="L140" s="20"/>
    </row>
    <row r="141" spans="3:12" ht="30" customHeight="1" x14ac:dyDescent="0.25">
      <c r="C141" s="18"/>
      <c r="D141" s="20"/>
      <c r="E141" s="20"/>
      <c r="F141" s="20"/>
      <c r="G141" s="20"/>
      <c r="H141" s="20"/>
      <c r="I141" s="20"/>
      <c r="J141" s="20"/>
      <c r="K141" s="20"/>
      <c r="L141" s="20"/>
    </row>
    <row r="142" spans="3:12" ht="30" customHeight="1" x14ac:dyDescent="0.25">
      <c r="C142" s="18"/>
      <c r="D142" s="20"/>
      <c r="E142" s="20"/>
      <c r="F142" s="20"/>
      <c r="G142" s="20"/>
      <c r="H142" s="20"/>
      <c r="I142" s="20"/>
      <c r="J142" s="20"/>
      <c r="K142" s="20"/>
      <c r="L142" s="20"/>
    </row>
    <row r="143" spans="3:12" ht="30" customHeight="1" x14ac:dyDescent="0.25">
      <c r="C143" s="18"/>
      <c r="D143" s="20"/>
      <c r="E143" s="20"/>
      <c r="F143" s="20"/>
      <c r="G143" s="20"/>
      <c r="H143" s="20"/>
      <c r="I143" s="20"/>
      <c r="J143" s="20"/>
      <c r="K143" s="20"/>
      <c r="L143" s="20"/>
    </row>
    <row r="144" spans="3:12" ht="30" customHeight="1" x14ac:dyDescent="0.25">
      <c r="C144" s="18"/>
      <c r="D144" s="20"/>
      <c r="E144" s="20"/>
      <c r="F144" s="20"/>
      <c r="G144" s="20"/>
      <c r="H144" s="20"/>
      <c r="I144" s="20"/>
      <c r="J144" s="20"/>
      <c r="K144" s="20"/>
      <c r="L144" s="20"/>
    </row>
    <row r="145" spans="3:12" ht="30" customHeight="1" x14ac:dyDescent="0.25">
      <c r="C145" s="18"/>
      <c r="D145" s="20"/>
      <c r="E145" s="20"/>
      <c r="F145" s="20"/>
      <c r="G145" s="20"/>
      <c r="H145" s="20"/>
      <c r="I145" s="20"/>
      <c r="J145" s="20"/>
      <c r="K145" s="20"/>
      <c r="L145" s="20"/>
    </row>
    <row r="146" spans="3:12" ht="30" customHeight="1" x14ac:dyDescent="0.25">
      <c r="C146" s="18"/>
      <c r="D146" s="20"/>
      <c r="E146" s="20"/>
      <c r="F146" s="20"/>
      <c r="G146" s="20"/>
      <c r="H146" s="20"/>
      <c r="I146" s="20"/>
      <c r="J146" s="20"/>
      <c r="K146" s="20"/>
      <c r="L146" s="20"/>
    </row>
    <row r="147" spans="3:12" ht="30" customHeight="1" x14ac:dyDescent="0.25">
      <c r="C147" s="18"/>
      <c r="D147" s="20"/>
      <c r="E147" s="20"/>
      <c r="F147" s="20"/>
      <c r="G147" s="20"/>
      <c r="H147" s="20"/>
      <c r="I147" s="20"/>
      <c r="J147" s="20"/>
      <c r="K147" s="20"/>
      <c r="L147" s="20"/>
    </row>
    <row r="148" spans="3:12" ht="30" customHeight="1" x14ac:dyDescent="0.25">
      <c r="C148" s="18"/>
      <c r="D148" s="20"/>
      <c r="E148" s="20"/>
      <c r="F148" s="20"/>
      <c r="G148" s="20"/>
      <c r="H148" s="20"/>
      <c r="I148" s="20"/>
      <c r="J148" s="20"/>
      <c r="K148" s="20"/>
      <c r="L148" s="20"/>
    </row>
    <row r="149" spans="3:12" ht="30" customHeight="1" x14ac:dyDescent="0.25">
      <c r="C149" s="18"/>
      <c r="D149" s="20"/>
      <c r="E149" s="20"/>
      <c r="F149" s="20"/>
      <c r="G149" s="20"/>
      <c r="H149" s="20"/>
      <c r="I149" s="20"/>
      <c r="J149" s="20"/>
      <c r="K149" s="20"/>
      <c r="L149" s="20"/>
    </row>
    <row r="150" spans="3:12" ht="30" customHeight="1" x14ac:dyDescent="0.25">
      <c r="C150" s="18"/>
      <c r="D150" s="20"/>
      <c r="E150" s="20"/>
      <c r="F150" s="20"/>
      <c r="G150" s="20"/>
      <c r="H150" s="20"/>
      <c r="I150" s="20"/>
      <c r="J150" s="20"/>
      <c r="K150" s="20"/>
      <c r="L150" s="20"/>
    </row>
    <row r="151" spans="3:12" ht="30" customHeight="1" x14ac:dyDescent="0.25">
      <c r="C151" s="18"/>
      <c r="D151" s="20"/>
      <c r="E151" s="20"/>
      <c r="F151" s="20"/>
      <c r="G151" s="20"/>
      <c r="H151" s="20"/>
      <c r="I151" s="20"/>
      <c r="J151" s="20"/>
      <c r="K151" s="20"/>
      <c r="L151" s="20"/>
    </row>
    <row r="152" spans="3:12" ht="30" customHeight="1" x14ac:dyDescent="0.25">
      <c r="C152" s="18"/>
      <c r="D152" s="20"/>
      <c r="E152" s="20"/>
      <c r="F152" s="20"/>
      <c r="G152" s="20"/>
      <c r="H152" s="20"/>
      <c r="I152" s="20"/>
      <c r="J152" s="20"/>
      <c r="K152" s="20"/>
      <c r="L152" s="20"/>
    </row>
    <row r="153" spans="3:12" ht="30" customHeight="1" x14ac:dyDescent="0.25">
      <c r="C153" s="18"/>
      <c r="D153" s="20"/>
      <c r="E153" s="20"/>
      <c r="F153" s="20"/>
      <c r="G153" s="20"/>
      <c r="H153" s="20"/>
      <c r="I153" s="20"/>
      <c r="J153" s="20"/>
      <c r="K153" s="20"/>
      <c r="L153" s="20"/>
    </row>
    <row r="154" spans="3:12" ht="30" customHeight="1" x14ac:dyDescent="0.25">
      <c r="C154" s="18"/>
      <c r="D154" s="20"/>
      <c r="E154" s="20"/>
      <c r="F154" s="20"/>
      <c r="G154" s="20"/>
      <c r="H154" s="20"/>
      <c r="I154" s="20"/>
      <c r="J154" s="20"/>
      <c r="K154" s="20"/>
      <c r="L154" s="20"/>
    </row>
    <row r="155" spans="3:12" ht="30" customHeight="1" x14ac:dyDescent="0.25">
      <c r="C155" s="18"/>
      <c r="D155" s="20"/>
      <c r="E155" s="20"/>
      <c r="F155" s="20"/>
      <c r="G155" s="20"/>
      <c r="H155" s="20"/>
      <c r="I155" s="20"/>
      <c r="J155" s="20"/>
      <c r="K155" s="20"/>
      <c r="L155" s="20"/>
    </row>
    <row r="156" spans="3:12" ht="30" customHeight="1" x14ac:dyDescent="0.25">
      <c r="C156" s="18"/>
      <c r="D156" s="20"/>
      <c r="E156" s="20"/>
      <c r="F156" s="20"/>
      <c r="G156" s="20"/>
      <c r="H156" s="20"/>
      <c r="I156" s="20"/>
      <c r="J156" s="20"/>
      <c r="K156" s="20"/>
      <c r="L156" s="20"/>
    </row>
    <row r="157" spans="3:12" ht="30" customHeight="1" x14ac:dyDescent="0.25">
      <c r="C157" s="18"/>
      <c r="D157" s="20"/>
      <c r="E157" s="20"/>
      <c r="F157" s="20"/>
      <c r="G157" s="20"/>
      <c r="H157" s="20"/>
      <c r="I157" s="20"/>
      <c r="J157" s="20"/>
      <c r="K157" s="20"/>
      <c r="L157" s="20"/>
    </row>
    <row r="158" spans="3:12" ht="30" customHeight="1" x14ac:dyDescent="0.25">
      <c r="C158" s="18"/>
      <c r="D158" s="20"/>
      <c r="E158" s="20"/>
      <c r="F158" s="20"/>
      <c r="G158" s="20"/>
      <c r="H158" s="20"/>
      <c r="I158" s="20"/>
      <c r="J158" s="20"/>
      <c r="K158" s="20"/>
      <c r="L158" s="20"/>
    </row>
    <row r="159" spans="3:12" ht="30" customHeight="1" x14ac:dyDescent="0.25">
      <c r="C159" s="18"/>
      <c r="D159" s="20"/>
      <c r="E159" s="20"/>
      <c r="F159" s="20"/>
      <c r="G159" s="20"/>
      <c r="H159" s="20"/>
      <c r="I159" s="20"/>
      <c r="J159" s="20"/>
      <c r="K159" s="20"/>
      <c r="L159" s="20"/>
    </row>
    <row r="160" spans="3:12" ht="30" customHeight="1" x14ac:dyDescent="0.25">
      <c r="C160" s="18"/>
      <c r="D160" s="20"/>
      <c r="E160" s="20"/>
      <c r="F160" s="20"/>
      <c r="G160" s="20"/>
      <c r="H160" s="20"/>
      <c r="I160" s="20"/>
      <c r="J160" s="20"/>
      <c r="K160" s="20"/>
      <c r="L160" s="20"/>
    </row>
    <row r="161" spans="3:12" ht="30" customHeight="1" x14ac:dyDescent="0.25">
      <c r="C161" s="18"/>
      <c r="D161" s="20"/>
      <c r="E161" s="20"/>
      <c r="F161" s="20"/>
      <c r="G161" s="20"/>
      <c r="H161" s="20"/>
      <c r="I161" s="20"/>
      <c r="J161" s="20"/>
      <c r="K161" s="20"/>
      <c r="L161" s="20"/>
    </row>
    <row r="162" spans="3:12" ht="30" customHeight="1" x14ac:dyDescent="0.25">
      <c r="C162" s="18"/>
      <c r="D162" s="20"/>
      <c r="E162" s="20"/>
      <c r="F162" s="20"/>
      <c r="G162" s="20"/>
      <c r="H162" s="20"/>
      <c r="I162" s="20"/>
      <c r="J162" s="20"/>
      <c r="K162" s="20"/>
      <c r="L162" s="20"/>
    </row>
    <row r="163" spans="3:12" ht="30" customHeight="1" x14ac:dyDescent="0.25">
      <c r="C163" s="18"/>
      <c r="D163" s="20"/>
      <c r="E163" s="20"/>
      <c r="F163" s="20"/>
      <c r="G163" s="20"/>
      <c r="H163" s="20"/>
      <c r="I163" s="20"/>
      <c r="J163" s="20"/>
      <c r="K163" s="20"/>
      <c r="L163" s="20"/>
    </row>
    <row r="164" spans="3:12" ht="30" customHeight="1" x14ac:dyDescent="0.25">
      <c r="C164" s="18"/>
      <c r="D164" s="20"/>
      <c r="E164" s="20"/>
      <c r="F164" s="20"/>
      <c r="G164" s="20"/>
      <c r="H164" s="20"/>
      <c r="I164" s="20"/>
      <c r="J164" s="20"/>
      <c r="K164" s="20"/>
      <c r="L164" s="20"/>
    </row>
    <row r="165" spans="3:12" ht="30" customHeight="1" x14ac:dyDescent="0.25">
      <c r="C165" s="18"/>
      <c r="D165" s="20"/>
      <c r="E165" s="20"/>
      <c r="F165" s="20"/>
      <c r="G165" s="20"/>
      <c r="H165" s="20"/>
      <c r="I165" s="20"/>
      <c r="J165" s="20"/>
      <c r="K165" s="20"/>
      <c r="L165" s="20"/>
    </row>
    <row r="166" spans="3:12" ht="30" customHeight="1" x14ac:dyDescent="0.25">
      <c r="C166" s="18"/>
      <c r="D166" s="20"/>
      <c r="E166" s="20"/>
      <c r="F166" s="20"/>
      <c r="G166" s="20"/>
      <c r="H166" s="20"/>
      <c r="I166" s="20"/>
      <c r="J166" s="20"/>
      <c r="K166" s="20"/>
      <c r="L166" s="20"/>
    </row>
    <row r="167" spans="3:12" ht="30" customHeight="1" x14ac:dyDescent="0.25">
      <c r="C167" s="18"/>
      <c r="D167" s="20"/>
      <c r="E167" s="20"/>
      <c r="F167" s="20"/>
      <c r="G167" s="20"/>
      <c r="H167" s="20"/>
      <c r="I167" s="20"/>
      <c r="J167" s="20"/>
      <c r="K167" s="20"/>
      <c r="L167" s="20"/>
    </row>
    <row r="168" spans="3:12" ht="30" customHeight="1" x14ac:dyDescent="0.25">
      <c r="C168" s="18"/>
      <c r="D168" s="20"/>
      <c r="E168" s="20"/>
      <c r="F168" s="20"/>
      <c r="G168" s="20"/>
      <c r="H168" s="20"/>
      <c r="I168" s="20"/>
      <c r="J168" s="20"/>
      <c r="K168" s="20"/>
      <c r="L168" s="20"/>
    </row>
    <row r="169" spans="3:12" ht="30" customHeight="1" x14ac:dyDescent="0.25">
      <c r="C169" s="18"/>
      <c r="D169" s="20"/>
      <c r="E169" s="20"/>
      <c r="F169" s="20"/>
      <c r="G169" s="20"/>
      <c r="H169" s="20"/>
      <c r="I169" s="20"/>
      <c r="J169" s="20"/>
      <c r="K169" s="20"/>
      <c r="L169" s="20"/>
    </row>
    <row r="170" spans="3:12" ht="30" customHeight="1" x14ac:dyDescent="0.25">
      <c r="C170" s="18"/>
      <c r="D170" s="20"/>
      <c r="E170" s="20"/>
      <c r="F170" s="20"/>
      <c r="G170" s="20"/>
      <c r="H170" s="20"/>
      <c r="I170" s="20"/>
      <c r="J170" s="20"/>
      <c r="K170" s="20"/>
      <c r="L170" s="20"/>
    </row>
    <row r="171" spans="3:12" ht="30" customHeight="1" x14ac:dyDescent="0.25">
      <c r="C171" s="18"/>
      <c r="D171" s="20"/>
      <c r="E171" s="20"/>
      <c r="F171" s="20"/>
      <c r="G171" s="20"/>
      <c r="H171" s="20"/>
      <c r="I171" s="20"/>
      <c r="J171" s="20"/>
      <c r="K171" s="20"/>
      <c r="L171" s="20"/>
    </row>
    <row r="172" spans="3:12" ht="30" customHeight="1" x14ac:dyDescent="0.25">
      <c r="C172" s="18"/>
      <c r="D172" s="20"/>
      <c r="E172" s="20"/>
      <c r="F172" s="20"/>
      <c r="G172" s="20"/>
      <c r="H172" s="20"/>
      <c r="I172" s="20"/>
      <c r="J172" s="20"/>
      <c r="K172" s="20"/>
      <c r="L172" s="20"/>
    </row>
    <row r="173" spans="3:12" ht="30" customHeight="1" x14ac:dyDescent="0.25">
      <c r="C173" s="18"/>
      <c r="D173" s="20"/>
      <c r="E173" s="20"/>
      <c r="F173" s="20"/>
      <c r="G173" s="20"/>
      <c r="H173" s="20"/>
      <c r="I173" s="20"/>
      <c r="J173" s="20"/>
      <c r="K173" s="20"/>
      <c r="L173" s="20"/>
    </row>
    <row r="174" spans="3:12" ht="30" customHeight="1" x14ac:dyDescent="0.25">
      <c r="C174" s="18"/>
      <c r="D174" s="20"/>
      <c r="E174" s="20"/>
      <c r="F174" s="20"/>
      <c r="G174" s="20"/>
      <c r="H174" s="20"/>
      <c r="I174" s="20"/>
      <c r="J174" s="20"/>
      <c r="K174" s="20"/>
      <c r="L174" s="20"/>
    </row>
    <row r="175" spans="3:12" ht="30" customHeight="1" x14ac:dyDescent="0.25">
      <c r="C175" s="18"/>
      <c r="D175" s="20"/>
      <c r="E175" s="20"/>
      <c r="F175" s="20"/>
      <c r="G175" s="20"/>
      <c r="H175" s="20"/>
      <c r="I175" s="20"/>
      <c r="J175" s="20"/>
      <c r="K175" s="20"/>
      <c r="L175" s="20"/>
    </row>
    <row r="176" spans="3:12" ht="30" customHeight="1" x14ac:dyDescent="0.25">
      <c r="C176" s="18"/>
      <c r="D176" s="20"/>
      <c r="E176" s="20"/>
      <c r="F176" s="20"/>
      <c r="G176" s="20"/>
      <c r="H176" s="20"/>
      <c r="I176" s="20"/>
      <c r="J176" s="20"/>
      <c r="K176" s="20"/>
      <c r="L176" s="20"/>
    </row>
    <row r="177" spans="2:22" ht="30" customHeight="1" x14ac:dyDescent="0.25">
      <c r="C177" s="18"/>
      <c r="D177" s="20"/>
      <c r="E177" s="20"/>
      <c r="F177" s="20"/>
      <c r="G177" s="20"/>
      <c r="H177" s="20"/>
      <c r="I177" s="20"/>
      <c r="J177" s="20"/>
      <c r="K177" s="20"/>
      <c r="L177" s="20"/>
    </row>
    <row r="178" spans="2:22" ht="30" customHeight="1" x14ac:dyDescent="0.25">
      <c r="C178" s="18"/>
      <c r="D178" s="20"/>
      <c r="E178" s="20"/>
      <c r="F178" s="20"/>
      <c r="G178" s="20"/>
      <c r="H178" s="20"/>
      <c r="I178" s="20"/>
      <c r="J178" s="20"/>
      <c r="K178" s="20"/>
      <c r="L178" s="20"/>
    </row>
    <row r="179" spans="2:22" ht="30" customHeight="1" x14ac:dyDescent="0.25">
      <c r="C179" s="18"/>
      <c r="D179" s="20"/>
      <c r="E179" s="20"/>
      <c r="F179" s="20"/>
      <c r="G179" s="20"/>
      <c r="H179" s="20"/>
      <c r="I179" s="20"/>
      <c r="J179" s="20"/>
      <c r="K179" s="20"/>
      <c r="L179" s="20"/>
    </row>
    <row r="180" spans="2:22" ht="30" customHeight="1" x14ac:dyDescent="0.25">
      <c r="C180" s="18"/>
      <c r="D180" s="20"/>
      <c r="E180" s="20"/>
      <c r="F180" s="20"/>
      <c r="G180" s="20"/>
      <c r="H180" s="20"/>
      <c r="I180" s="20"/>
      <c r="J180" s="20"/>
      <c r="K180" s="20"/>
      <c r="L180" s="20"/>
    </row>
    <row r="181" spans="2:22" ht="30" customHeight="1" x14ac:dyDescent="0.25">
      <c r="C181" s="18"/>
      <c r="D181" s="20"/>
      <c r="E181" s="20"/>
      <c r="F181" s="20"/>
      <c r="G181" s="20"/>
      <c r="H181" s="20"/>
      <c r="I181" s="20"/>
      <c r="J181" s="20"/>
      <c r="K181" s="20"/>
      <c r="L181" s="20"/>
    </row>
    <row r="182" spans="2:22" ht="30" customHeight="1" x14ac:dyDescent="0.25">
      <c r="C182" s="18"/>
      <c r="D182" s="20"/>
      <c r="E182" s="20"/>
      <c r="F182" s="20"/>
      <c r="G182" s="20"/>
      <c r="H182" s="20"/>
      <c r="I182" s="20"/>
      <c r="J182" s="20"/>
      <c r="K182" s="20"/>
      <c r="L182" s="20"/>
    </row>
    <row r="183" spans="2:22" ht="30" customHeight="1" x14ac:dyDescent="0.25">
      <c r="C183" s="18"/>
      <c r="D183" s="20"/>
      <c r="E183" s="20"/>
      <c r="F183" s="20"/>
      <c r="G183" s="20"/>
      <c r="H183" s="20"/>
      <c r="I183" s="20"/>
      <c r="J183" s="20"/>
      <c r="K183" s="20"/>
      <c r="L183" s="20"/>
    </row>
    <row r="184" spans="2:22" ht="30" customHeight="1" x14ac:dyDescent="0.25">
      <c r="C184" s="18"/>
      <c r="D184" s="20"/>
      <c r="E184" s="20"/>
      <c r="F184" s="20"/>
      <c r="G184" s="20"/>
      <c r="H184" s="20"/>
      <c r="I184" s="20"/>
      <c r="J184" s="20"/>
      <c r="K184" s="20"/>
      <c r="L184" s="20"/>
    </row>
    <row r="185" spans="2:22" ht="30" customHeight="1" x14ac:dyDescent="0.25">
      <c r="C185" s="18"/>
      <c r="D185" s="20"/>
      <c r="E185" s="20"/>
      <c r="F185" s="20"/>
      <c r="G185" s="20"/>
      <c r="H185" s="20"/>
      <c r="I185" s="20"/>
      <c r="J185" s="20"/>
      <c r="K185" s="20"/>
      <c r="L185" s="20"/>
    </row>
    <row r="186" spans="2:22" ht="30" customHeight="1" x14ac:dyDescent="0.25">
      <c r="C186" s="18"/>
      <c r="D186" s="20"/>
      <c r="E186" s="20"/>
      <c r="F186" s="20"/>
      <c r="G186" s="20"/>
      <c r="H186" s="20"/>
      <c r="I186" s="20"/>
      <c r="J186" s="20"/>
      <c r="K186" s="20"/>
      <c r="L186" s="20"/>
    </row>
    <row r="187" spans="2:22" ht="30" customHeight="1" x14ac:dyDescent="0.25">
      <c r="C187" s="18"/>
      <c r="D187" s="20"/>
      <c r="E187" s="20"/>
      <c r="F187" s="20"/>
      <c r="G187" s="20"/>
      <c r="H187" s="20"/>
      <c r="I187" s="20"/>
      <c r="J187" s="20"/>
      <c r="K187" s="20"/>
      <c r="L187" s="20"/>
    </row>
    <row r="188" spans="2:22" ht="30" customHeight="1" x14ac:dyDescent="0.25">
      <c r="C188" s="18"/>
      <c r="D188" s="20"/>
      <c r="E188" s="20"/>
      <c r="F188" s="20"/>
      <c r="G188" s="20"/>
      <c r="H188" s="20"/>
      <c r="I188" s="20"/>
      <c r="J188" s="20"/>
      <c r="K188" s="20"/>
      <c r="L188" s="20"/>
    </row>
    <row r="189" spans="2:22" ht="30" customHeight="1" x14ac:dyDescent="0.25">
      <c r="C189" s="18"/>
      <c r="D189" s="20"/>
      <c r="E189" s="20"/>
      <c r="F189" s="20"/>
      <c r="G189" s="20"/>
      <c r="H189" s="20"/>
      <c r="I189" s="20"/>
      <c r="J189" s="20"/>
      <c r="K189" s="20"/>
      <c r="L189" s="20"/>
    </row>
    <row r="190" spans="2:22" ht="30" customHeight="1" x14ac:dyDescent="0.25">
      <c r="C190" s="18"/>
      <c r="D190" s="20"/>
      <c r="E190" s="20"/>
      <c r="F190" s="20"/>
      <c r="G190" s="20"/>
      <c r="H190" s="20"/>
      <c r="I190" s="20"/>
      <c r="J190" s="20"/>
      <c r="K190" s="20"/>
      <c r="L190" s="20"/>
    </row>
    <row r="191" spans="2:22" ht="30" customHeight="1" x14ac:dyDescent="0.25">
      <c r="B191" s="15"/>
      <c r="C191" s="16"/>
      <c r="D191" s="17"/>
      <c r="E191" s="17"/>
      <c r="F191" s="17"/>
      <c r="G191" s="17"/>
      <c r="H191" s="17"/>
      <c r="I191" s="17"/>
      <c r="J191" s="17"/>
      <c r="K191" s="17"/>
      <c r="L191" s="17"/>
      <c r="M191" s="15"/>
      <c r="N191" s="15"/>
      <c r="O191" s="15"/>
      <c r="P191" s="15"/>
      <c r="Q191" s="15"/>
      <c r="R191" s="15"/>
      <c r="S191" s="15"/>
      <c r="T191" s="15"/>
      <c r="U191" s="15"/>
      <c r="V191" s="15"/>
    </row>
    <row r="192" spans="2:22" ht="30" customHeight="1" x14ac:dyDescent="0.25">
      <c r="B192" s="4"/>
      <c r="C192" s="5"/>
      <c r="D192" s="6"/>
      <c r="E192" s="6"/>
      <c r="F192" s="6"/>
      <c r="G192" s="6"/>
      <c r="H192" s="6"/>
      <c r="I192" s="6"/>
      <c r="J192" s="6"/>
      <c r="K192" s="6"/>
      <c r="L192" s="6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2:22" ht="30" customHeight="1" x14ac:dyDescent="0.25">
      <c r="B193" s="4"/>
      <c r="C193" s="5"/>
      <c r="D193" s="6"/>
      <c r="E193" s="6"/>
      <c r="F193" s="6"/>
      <c r="G193" s="6"/>
      <c r="H193" s="6"/>
      <c r="I193" s="6"/>
      <c r="J193" s="6"/>
      <c r="K193" s="6"/>
      <c r="L193" s="6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2:22" ht="30" customHeight="1" x14ac:dyDescent="0.25">
      <c r="B194" s="4"/>
      <c r="C194" s="5"/>
      <c r="D194" s="6"/>
      <c r="E194" s="6"/>
      <c r="F194" s="6"/>
      <c r="G194" s="6"/>
      <c r="H194" s="6"/>
      <c r="I194" s="6"/>
      <c r="J194" s="6"/>
      <c r="K194" s="6"/>
      <c r="L194" s="6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2:22" ht="30" customHeight="1" x14ac:dyDescent="0.25">
      <c r="B195" s="4"/>
      <c r="C195" s="5"/>
      <c r="D195" s="6"/>
      <c r="E195" s="6"/>
      <c r="F195" s="6"/>
      <c r="G195" s="6"/>
      <c r="H195" s="6"/>
      <c r="I195" s="6"/>
      <c r="J195" s="6"/>
      <c r="K195" s="6"/>
      <c r="L195" s="6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2:22" ht="30" customHeight="1" x14ac:dyDescent="0.25">
      <c r="B196" s="4"/>
      <c r="C196" s="5"/>
      <c r="D196" s="6"/>
      <c r="E196" s="6"/>
      <c r="F196" s="6"/>
      <c r="G196" s="6"/>
      <c r="H196" s="6"/>
      <c r="I196" s="6"/>
      <c r="J196" s="6"/>
      <c r="K196" s="6"/>
      <c r="L196" s="6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2:22" ht="30" customHeight="1" x14ac:dyDescent="0.25">
      <c r="B197" s="4"/>
      <c r="C197" s="5"/>
      <c r="D197" s="6"/>
      <c r="E197" s="6"/>
      <c r="F197" s="6"/>
      <c r="G197" s="6"/>
      <c r="H197" s="6"/>
      <c r="I197" s="6"/>
      <c r="J197" s="6"/>
      <c r="K197" s="6"/>
      <c r="L197" s="6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2:22" ht="30" customHeight="1" x14ac:dyDescent="0.25">
      <c r="B198" s="4"/>
      <c r="C198" s="5"/>
      <c r="D198" s="6"/>
      <c r="E198" s="6"/>
      <c r="F198" s="6"/>
      <c r="G198" s="6"/>
      <c r="H198" s="6"/>
      <c r="I198" s="6"/>
      <c r="J198" s="6"/>
      <c r="K198" s="6"/>
      <c r="L198" s="6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2:22" ht="30" customHeight="1" x14ac:dyDescent="0.25">
      <c r="B199" s="4"/>
      <c r="C199" s="5"/>
      <c r="D199" s="6"/>
      <c r="E199" s="6"/>
      <c r="F199" s="6"/>
      <c r="G199" s="6"/>
      <c r="H199" s="6"/>
      <c r="I199" s="6"/>
      <c r="J199" s="6"/>
      <c r="K199" s="6"/>
      <c r="L199" s="6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2:22" ht="30" customHeight="1" x14ac:dyDescent="0.25">
      <c r="B200" s="4"/>
      <c r="C200" s="5"/>
      <c r="D200" s="6"/>
      <c r="E200" s="6"/>
      <c r="F200" s="6"/>
      <c r="G200" s="6"/>
      <c r="H200" s="6"/>
      <c r="I200" s="6"/>
      <c r="J200" s="6"/>
      <c r="K200" s="6"/>
      <c r="L200" s="6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2:22" ht="30" customHeight="1" x14ac:dyDescent="0.25">
      <c r="B201" s="4"/>
      <c r="C201" s="5"/>
      <c r="D201" s="6"/>
      <c r="E201" s="6"/>
      <c r="F201" s="6"/>
      <c r="G201" s="6"/>
      <c r="H201" s="6"/>
      <c r="I201" s="6"/>
      <c r="J201" s="6"/>
      <c r="K201" s="6"/>
      <c r="L201" s="6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2:22" ht="30" customHeight="1" x14ac:dyDescent="0.25">
      <c r="B202" s="4"/>
      <c r="C202" s="5"/>
      <c r="D202" s="6"/>
      <c r="E202" s="6"/>
      <c r="F202" s="6"/>
      <c r="G202" s="6"/>
      <c r="H202" s="6"/>
      <c r="I202" s="6"/>
      <c r="J202" s="6"/>
      <c r="K202" s="6"/>
      <c r="L202" s="6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2:22" ht="30" customHeight="1" x14ac:dyDescent="0.25">
      <c r="B203" s="4"/>
      <c r="C203" s="5"/>
      <c r="D203" s="6"/>
      <c r="E203" s="6"/>
      <c r="F203" s="6"/>
      <c r="G203" s="6"/>
      <c r="H203" s="6"/>
      <c r="I203" s="6"/>
      <c r="J203" s="6"/>
      <c r="K203" s="6"/>
      <c r="L203" s="6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2:22" ht="30" customHeight="1" x14ac:dyDescent="0.25">
      <c r="B204" s="4"/>
      <c r="C204" s="5"/>
      <c r="D204" s="6"/>
      <c r="E204" s="6"/>
      <c r="F204" s="6"/>
      <c r="G204" s="6"/>
      <c r="H204" s="6"/>
      <c r="I204" s="6"/>
      <c r="J204" s="6"/>
      <c r="K204" s="6"/>
      <c r="L204" s="6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2:22" ht="30" customHeight="1" x14ac:dyDescent="0.25">
      <c r="B205" s="4"/>
      <c r="C205" s="5"/>
      <c r="D205" s="6"/>
      <c r="E205" s="6"/>
      <c r="F205" s="6"/>
      <c r="G205" s="6"/>
      <c r="H205" s="6"/>
      <c r="I205" s="6"/>
      <c r="J205" s="6"/>
      <c r="K205" s="6"/>
      <c r="L205" s="6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2:22" ht="30" customHeight="1" x14ac:dyDescent="0.25">
      <c r="B206" s="4"/>
      <c r="C206" s="5"/>
      <c r="D206" s="6"/>
      <c r="E206" s="6"/>
      <c r="F206" s="6"/>
      <c r="G206" s="6"/>
      <c r="H206" s="6"/>
      <c r="I206" s="6"/>
      <c r="J206" s="6"/>
      <c r="K206" s="6"/>
      <c r="L206" s="6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2:22" ht="30" customHeight="1" x14ac:dyDescent="0.25">
      <c r="B207" s="4"/>
      <c r="C207" s="5"/>
      <c r="D207" s="6"/>
      <c r="E207" s="6"/>
      <c r="F207" s="6"/>
      <c r="G207" s="6"/>
      <c r="H207" s="6"/>
      <c r="I207" s="6"/>
      <c r="J207" s="6"/>
      <c r="K207" s="6"/>
      <c r="L207" s="6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2:22" ht="30" customHeight="1" x14ac:dyDescent="0.25">
      <c r="B208" s="4"/>
      <c r="C208" s="5"/>
      <c r="D208" s="6"/>
      <c r="E208" s="6"/>
      <c r="F208" s="6"/>
      <c r="G208" s="6"/>
      <c r="H208" s="6"/>
      <c r="I208" s="6"/>
      <c r="J208" s="6"/>
      <c r="K208" s="6"/>
      <c r="L208" s="6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2:22" ht="30" customHeight="1" x14ac:dyDescent="0.25">
      <c r="B209" s="4"/>
      <c r="C209" s="5"/>
      <c r="D209" s="6"/>
      <c r="E209" s="6"/>
      <c r="F209" s="6"/>
      <c r="G209" s="6"/>
      <c r="H209" s="6"/>
      <c r="I209" s="6"/>
      <c r="J209" s="6"/>
      <c r="K209" s="6"/>
      <c r="L209" s="6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2:22" ht="30" customHeight="1" x14ac:dyDescent="0.25">
      <c r="B210" s="4"/>
      <c r="C210" s="5"/>
      <c r="D210" s="6"/>
      <c r="E210" s="6"/>
      <c r="F210" s="6"/>
      <c r="G210" s="6"/>
      <c r="H210" s="6"/>
      <c r="I210" s="6"/>
      <c r="J210" s="6"/>
      <c r="K210" s="6"/>
      <c r="L210" s="6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2:22" ht="30" customHeight="1" x14ac:dyDescent="0.25">
      <c r="B211" s="4"/>
      <c r="C211" s="5"/>
      <c r="D211" s="6"/>
      <c r="E211" s="6"/>
      <c r="F211" s="6"/>
      <c r="G211" s="6"/>
      <c r="H211" s="6"/>
      <c r="I211" s="6"/>
      <c r="J211" s="6"/>
      <c r="K211" s="6"/>
      <c r="L211" s="6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2:22" ht="30" customHeight="1" x14ac:dyDescent="0.25">
      <c r="B212" s="4"/>
      <c r="C212" s="5"/>
      <c r="D212" s="6"/>
      <c r="E212" s="6"/>
      <c r="F212" s="6"/>
      <c r="G212" s="6"/>
      <c r="H212" s="6"/>
      <c r="I212" s="6"/>
      <c r="J212" s="6"/>
      <c r="K212" s="6"/>
      <c r="L212" s="6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2:22" ht="30" customHeight="1" x14ac:dyDescent="0.25">
      <c r="B213" s="4"/>
      <c r="C213" s="5"/>
      <c r="D213" s="6"/>
      <c r="E213" s="6"/>
      <c r="F213" s="6"/>
      <c r="G213" s="6"/>
      <c r="H213" s="6"/>
      <c r="I213" s="6"/>
      <c r="J213" s="6"/>
      <c r="K213" s="6"/>
      <c r="L213" s="6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2:22" ht="30" customHeight="1" x14ac:dyDescent="0.25">
      <c r="B214" s="4"/>
      <c r="C214" s="5"/>
      <c r="D214" s="6"/>
      <c r="E214" s="6"/>
      <c r="F214" s="6"/>
      <c r="G214" s="6"/>
      <c r="H214" s="6"/>
      <c r="I214" s="6"/>
      <c r="J214" s="6"/>
      <c r="K214" s="6"/>
      <c r="L214" s="6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2:22" ht="30" customHeight="1" x14ac:dyDescent="0.25">
      <c r="B215" s="4"/>
      <c r="C215" s="5"/>
      <c r="D215" s="6"/>
      <c r="E215" s="6"/>
      <c r="F215" s="6"/>
      <c r="G215" s="6"/>
      <c r="H215" s="6"/>
      <c r="I215" s="6"/>
      <c r="J215" s="6"/>
      <c r="K215" s="6"/>
      <c r="L215" s="6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2:22" ht="30" customHeight="1" x14ac:dyDescent="0.25">
      <c r="B216" s="4"/>
      <c r="C216" s="5"/>
      <c r="D216" s="6"/>
      <c r="E216" s="6"/>
      <c r="F216" s="6"/>
      <c r="G216" s="6"/>
      <c r="H216" s="6"/>
      <c r="I216" s="6"/>
      <c r="J216" s="6"/>
      <c r="K216" s="6"/>
      <c r="L216" s="6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2:22" ht="30" customHeight="1" x14ac:dyDescent="0.25">
      <c r="B217" s="4"/>
      <c r="C217" s="5"/>
      <c r="D217" s="6"/>
      <c r="E217" s="6"/>
      <c r="F217" s="6"/>
      <c r="G217" s="6"/>
      <c r="H217" s="6"/>
      <c r="I217" s="6"/>
      <c r="J217" s="6"/>
      <c r="K217" s="6"/>
      <c r="L217" s="6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2:22" ht="30" customHeight="1" x14ac:dyDescent="0.25">
      <c r="B218" s="4"/>
      <c r="C218" s="5"/>
      <c r="D218" s="6"/>
      <c r="E218" s="6"/>
      <c r="F218" s="6"/>
      <c r="G218" s="6"/>
      <c r="H218" s="6"/>
      <c r="I218" s="6"/>
      <c r="J218" s="6"/>
      <c r="K218" s="6"/>
      <c r="L218" s="6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2:22" ht="30" customHeight="1" x14ac:dyDescent="0.25">
      <c r="B219" s="4"/>
      <c r="C219" s="5"/>
      <c r="D219" s="6"/>
      <c r="E219" s="6"/>
      <c r="F219" s="6"/>
      <c r="G219" s="6"/>
      <c r="H219" s="6"/>
      <c r="I219" s="6"/>
      <c r="J219" s="6"/>
      <c r="K219" s="6"/>
      <c r="L219" s="6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2:22" ht="30" customHeight="1" x14ac:dyDescent="0.25">
      <c r="B220" s="4"/>
      <c r="C220" s="5"/>
      <c r="D220" s="6"/>
      <c r="E220" s="6"/>
      <c r="F220" s="6"/>
      <c r="G220" s="6"/>
      <c r="H220" s="6"/>
      <c r="I220" s="6"/>
      <c r="J220" s="6"/>
      <c r="K220" s="6"/>
      <c r="L220" s="6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2:22" ht="30" customHeight="1" x14ac:dyDescent="0.25">
      <c r="B221" s="4"/>
      <c r="C221" s="5"/>
      <c r="D221" s="6"/>
      <c r="E221" s="6"/>
      <c r="F221" s="6"/>
      <c r="G221" s="6"/>
      <c r="H221" s="6"/>
      <c r="I221" s="6"/>
      <c r="J221" s="6"/>
      <c r="K221" s="6"/>
      <c r="L221" s="6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2:22" ht="30" customHeight="1" x14ac:dyDescent="0.25">
      <c r="B222" s="4"/>
      <c r="C222" s="5"/>
      <c r="D222" s="6"/>
      <c r="E222" s="6"/>
      <c r="F222" s="6"/>
      <c r="G222" s="6"/>
      <c r="H222" s="6"/>
      <c r="I222" s="6"/>
      <c r="J222" s="6"/>
      <c r="K222" s="6"/>
      <c r="L222" s="6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2:22" ht="30" customHeight="1" x14ac:dyDescent="0.25">
      <c r="B223" s="4"/>
      <c r="C223" s="5"/>
      <c r="D223" s="6"/>
      <c r="E223" s="6"/>
      <c r="F223" s="6"/>
      <c r="G223" s="6"/>
      <c r="H223" s="6"/>
      <c r="I223" s="6"/>
      <c r="J223" s="6"/>
      <c r="K223" s="6"/>
      <c r="L223" s="6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2:22" ht="30" customHeight="1" x14ac:dyDescent="0.25">
      <c r="B224" s="4"/>
      <c r="C224" s="5"/>
      <c r="D224" s="6"/>
      <c r="E224" s="6"/>
      <c r="F224" s="6"/>
      <c r="G224" s="6"/>
      <c r="H224" s="6"/>
      <c r="I224" s="6"/>
      <c r="J224" s="6"/>
      <c r="K224" s="6"/>
      <c r="L224" s="6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2:22" ht="30" customHeight="1" x14ac:dyDescent="0.25">
      <c r="B225" s="4"/>
      <c r="C225" s="5"/>
      <c r="D225" s="6"/>
      <c r="E225" s="6"/>
      <c r="F225" s="6"/>
      <c r="G225" s="6"/>
      <c r="H225" s="6"/>
      <c r="I225" s="6"/>
      <c r="J225" s="6"/>
      <c r="K225" s="6"/>
      <c r="L225" s="6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2:22" ht="30" customHeight="1" x14ac:dyDescent="0.25">
      <c r="B226" s="4"/>
      <c r="C226" s="5"/>
      <c r="D226" s="6"/>
      <c r="E226" s="6"/>
      <c r="F226" s="6"/>
      <c r="G226" s="6"/>
      <c r="H226" s="6"/>
      <c r="I226" s="6"/>
      <c r="J226" s="6"/>
      <c r="K226" s="6"/>
      <c r="L226" s="6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2:22" ht="30" customHeight="1" x14ac:dyDescent="0.25">
      <c r="B227" s="4"/>
      <c r="C227" s="5"/>
      <c r="D227" s="6"/>
      <c r="E227" s="6"/>
      <c r="F227" s="6"/>
      <c r="G227" s="6"/>
      <c r="H227" s="6"/>
      <c r="I227" s="6"/>
      <c r="J227" s="6"/>
      <c r="K227" s="6"/>
      <c r="L227" s="6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2:22" ht="30" customHeight="1" x14ac:dyDescent="0.25">
      <c r="B228" s="4"/>
      <c r="C228" s="5"/>
      <c r="D228" s="6"/>
      <c r="E228" s="6"/>
      <c r="F228" s="6"/>
      <c r="G228" s="6"/>
      <c r="H228" s="6"/>
      <c r="I228" s="6"/>
      <c r="J228" s="6"/>
      <c r="K228" s="6"/>
      <c r="L228" s="6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2:22" ht="30" customHeight="1" x14ac:dyDescent="0.25">
      <c r="B229" s="4"/>
      <c r="C229" s="5"/>
      <c r="D229" s="6"/>
      <c r="E229" s="6"/>
      <c r="F229" s="6"/>
      <c r="G229" s="6"/>
      <c r="H229" s="6"/>
      <c r="I229" s="6"/>
      <c r="J229" s="6"/>
      <c r="K229" s="6"/>
      <c r="L229" s="6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2:22" ht="30" customHeight="1" x14ac:dyDescent="0.25">
      <c r="B230" s="4"/>
      <c r="C230" s="5"/>
      <c r="D230" s="6"/>
      <c r="E230" s="6"/>
      <c r="F230" s="6"/>
      <c r="G230" s="6"/>
      <c r="H230" s="6"/>
      <c r="I230" s="6"/>
      <c r="J230" s="6"/>
      <c r="K230" s="6"/>
      <c r="L230" s="6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2:22" ht="30" customHeight="1" x14ac:dyDescent="0.25">
      <c r="B231" s="4"/>
      <c r="C231" s="5"/>
      <c r="D231" s="6"/>
      <c r="E231" s="6"/>
      <c r="F231" s="6"/>
      <c r="G231" s="6"/>
      <c r="H231" s="6"/>
      <c r="I231" s="6"/>
      <c r="J231" s="6"/>
      <c r="K231" s="6"/>
      <c r="L231" s="6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2:22" ht="30" customHeight="1" x14ac:dyDescent="0.25">
      <c r="B232" s="4"/>
      <c r="C232" s="5"/>
      <c r="D232" s="6"/>
      <c r="E232" s="6"/>
      <c r="F232" s="6"/>
      <c r="G232" s="6"/>
      <c r="H232" s="6"/>
      <c r="I232" s="6"/>
      <c r="J232" s="6"/>
      <c r="K232" s="6"/>
      <c r="L232" s="6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2:22" ht="30" customHeight="1" x14ac:dyDescent="0.25">
      <c r="B233" s="4"/>
      <c r="C233" s="5"/>
      <c r="D233" s="6"/>
      <c r="E233" s="6"/>
      <c r="F233" s="6"/>
      <c r="G233" s="6"/>
      <c r="H233" s="6"/>
      <c r="I233" s="6"/>
      <c r="J233" s="6"/>
      <c r="K233" s="6"/>
      <c r="L233" s="6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2:22" ht="30" customHeight="1" x14ac:dyDescent="0.25">
      <c r="B234" s="4"/>
      <c r="C234" s="5"/>
      <c r="D234" s="6"/>
      <c r="E234" s="6"/>
      <c r="F234" s="6"/>
      <c r="G234" s="6"/>
      <c r="H234" s="6"/>
      <c r="I234" s="6"/>
      <c r="J234" s="6"/>
      <c r="K234" s="6"/>
      <c r="L234" s="6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2:22" ht="30" customHeight="1" x14ac:dyDescent="0.25">
      <c r="B235" s="4"/>
      <c r="C235" s="5"/>
      <c r="D235" s="6"/>
      <c r="E235" s="6"/>
      <c r="F235" s="6"/>
      <c r="G235" s="6"/>
      <c r="H235" s="6"/>
      <c r="I235" s="6"/>
      <c r="J235" s="6"/>
      <c r="K235" s="6"/>
      <c r="L235" s="6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2:22" ht="30" customHeight="1" x14ac:dyDescent="0.25">
      <c r="B236" s="4"/>
      <c r="C236" s="5"/>
      <c r="D236" s="6"/>
      <c r="E236" s="6"/>
      <c r="F236" s="6"/>
      <c r="G236" s="6"/>
      <c r="H236" s="6"/>
      <c r="I236" s="6"/>
      <c r="J236" s="6"/>
      <c r="K236" s="6"/>
      <c r="L236" s="6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2:22" ht="30" customHeight="1" x14ac:dyDescent="0.25">
      <c r="B237" s="4"/>
      <c r="C237" s="5"/>
      <c r="D237" s="6"/>
      <c r="E237" s="6"/>
      <c r="F237" s="6"/>
      <c r="G237" s="6"/>
      <c r="H237" s="6"/>
      <c r="I237" s="6"/>
      <c r="J237" s="6"/>
      <c r="K237" s="6"/>
      <c r="L237" s="6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2:22" ht="30" customHeight="1" x14ac:dyDescent="0.25">
      <c r="B238" s="4"/>
      <c r="C238" s="5"/>
      <c r="D238" s="6"/>
      <c r="E238" s="6"/>
      <c r="F238" s="6"/>
      <c r="G238" s="6"/>
      <c r="H238" s="6"/>
      <c r="I238" s="6"/>
      <c r="J238" s="6"/>
      <c r="K238" s="6"/>
      <c r="L238" s="6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2:22" ht="30" customHeight="1" x14ac:dyDescent="0.25">
      <c r="B239" s="4"/>
      <c r="C239" s="5"/>
      <c r="D239" s="6"/>
      <c r="E239" s="6"/>
      <c r="F239" s="6"/>
      <c r="G239" s="6"/>
      <c r="H239" s="6"/>
      <c r="I239" s="6"/>
      <c r="J239" s="6"/>
      <c r="K239" s="6"/>
      <c r="L239" s="6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2:22" ht="30" customHeight="1" x14ac:dyDescent="0.25">
      <c r="B240" s="4"/>
      <c r="C240" s="5"/>
      <c r="D240" s="6"/>
      <c r="E240" s="6"/>
      <c r="F240" s="6"/>
      <c r="G240" s="6"/>
      <c r="H240" s="6"/>
      <c r="I240" s="6"/>
      <c r="J240" s="6"/>
      <c r="K240" s="6"/>
      <c r="L240" s="6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2:22" ht="30" customHeight="1" x14ac:dyDescent="0.25">
      <c r="B241" s="4"/>
      <c r="C241" s="5"/>
      <c r="D241" s="6"/>
      <c r="E241" s="6"/>
      <c r="F241" s="6"/>
      <c r="G241" s="6"/>
      <c r="H241" s="6"/>
      <c r="I241" s="6"/>
      <c r="J241" s="6"/>
      <c r="K241" s="6"/>
      <c r="L241" s="6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2:22" ht="30" customHeight="1" x14ac:dyDescent="0.25">
      <c r="B242" s="4"/>
      <c r="C242" s="5"/>
      <c r="D242" s="6"/>
      <c r="E242" s="6"/>
      <c r="F242" s="6"/>
      <c r="G242" s="6"/>
      <c r="H242" s="6"/>
      <c r="I242" s="6"/>
      <c r="J242" s="6"/>
      <c r="K242" s="6"/>
      <c r="L242" s="6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2:22" ht="30" customHeight="1" x14ac:dyDescent="0.25">
      <c r="B243" s="4"/>
      <c r="C243" s="5"/>
      <c r="D243" s="6"/>
      <c r="E243" s="6"/>
      <c r="F243" s="6"/>
      <c r="G243" s="6"/>
      <c r="H243" s="6"/>
      <c r="I243" s="6"/>
      <c r="J243" s="6"/>
      <c r="K243" s="6"/>
      <c r="L243" s="6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2:22" ht="30" customHeight="1" x14ac:dyDescent="0.25">
      <c r="B244" s="4"/>
      <c r="C244" s="5"/>
      <c r="D244" s="6"/>
      <c r="E244" s="6"/>
      <c r="F244" s="6"/>
      <c r="G244" s="6"/>
      <c r="H244" s="6"/>
      <c r="I244" s="6"/>
      <c r="J244" s="6"/>
      <c r="K244" s="6"/>
      <c r="L244" s="6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2:22" ht="30" customHeight="1" x14ac:dyDescent="0.25">
      <c r="B245" s="4"/>
      <c r="C245" s="5"/>
      <c r="D245" s="6"/>
      <c r="E245" s="6"/>
      <c r="F245" s="6"/>
      <c r="G245" s="6"/>
      <c r="H245" s="6"/>
      <c r="I245" s="6"/>
      <c r="J245" s="6"/>
      <c r="K245" s="6"/>
      <c r="L245" s="6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2:22" ht="30" customHeight="1" x14ac:dyDescent="0.25">
      <c r="B246" s="4"/>
      <c r="C246" s="5"/>
      <c r="D246" s="6"/>
      <c r="E246" s="6"/>
      <c r="F246" s="6"/>
      <c r="G246" s="6"/>
      <c r="H246" s="6"/>
      <c r="I246" s="6"/>
      <c r="J246" s="6"/>
      <c r="K246" s="6"/>
      <c r="L246" s="6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2:22" ht="30" customHeight="1" x14ac:dyDescent="0.25">
      <c r="B247" s="4"/>
      <c r="C247" s="5"/>
      <c r="D247" s="6"/>
      <c r="E247" s="6"/>
      <c r="F247" s="6"/>
      <c r="G247" s="6"/>
      <c r="H247" s="6"/>
      <c r="I247" s="6"/>
      <c r="J247" s="6"/>
      <c r="K247" s="6"/>
      <c r="L247" s="6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2:22" ht="30" customHeight="1" x14ac:dyDescent="0.25">
      <c r="B248" s="4"/>
      <c r="C248" s="5"/>
      <c r="D248" s="6"/>
      <c r="E248" s="6"/>
      <c r="F248" s="6"/>
      <c r="G248" s="6"/>
      <c r="H248" s="6"/>
      <c r="I248" s="6"/>
      <c r="J248" s="6"/>
      <c r="K248" s="6"/>
      <c r="L248" s="6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2:22" ht="30" customHeight="1" x14ac:dyDescent="0.25">
      <c r="B249" s="4"/>
      <c r="C249" s="5"/>
      <c r="D249" s="6"/>
      <c r="E249" s="6"/>
      <c r="F249" s="6"/>
      <c r="G249" s="6"/>
      <c r="H249" s="6"/>
      <c r="I249" s="6"/>
      <c r="J249" s="6"/>
      <c r="K249" s="6"/>
      <c r="L249" s="6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2:22" ht="30" customHeight="1" x14ac:dyDescent="0.25">
      <c r="B250" s="4"/>
      <c r="C250" s="5"/>
      <c r="D250" s="6"/>
      <c r="E250" s="6"/>
      <c r="F250" s="6"/>
      <c r="G250" s="6"/>
      <c r="H250" s="6"/>
      <c r="I250" s="6"/>
      <c r="J250" s="6"/>
      <c r="K250" s="6"/>
      <c r="L250" s="6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2:22" ht="30" customHeight="1" x14ac:dyDescent="0.25">
      <c r="B251" s="4"/>
      <c r="C251" s="5"/>
      <c r="D251" s="6"/>
      <c r="E251" s="6"/>
      <c r="F251" s="6"/>
      <c r="G251" s="6"/>
      <c r="H251" s="6"/>
      <c r="I251" s="6"/>
      <c r="J251" s="6"/>
      <c r="K251" s="6"/>
      <c r="L251" s="6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2:22" ht="30" customHeight="1" x14ac:dyDescent="0.25">
      <c r="B252" s="4"/>
      <c r="C252" s="5"/>
      <c r="D252" s="6"/>
      <c r="E252" s="6"/>
      <c r="F252" s="6"/>
      <c r="G252" s="6"/>
      <c r="H252" s="6"/>
      <c r="I252" s="6"/>
      <c r="J252" s="6"/>
      <c r="K252" s="6"/>
      <c r="L252" s="6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2:22" ht="30" customHeight="1" x14ac:dyDescent="0.25">
      <c r="B253" s="4"/>
      <c r="C253" s="5"/>
      <c r="D253" s="6"/>
      <c r="E253" s="6"/>
      <c r="F253" s="6"/>
      <c r="G253" s="6"/>
      <c r="H253" s="6"/>
      <c r="I253" s="6"/>
      <c r="J253" s="6"/>
      <c r="K253" s="6"/>
      <c r="L253" s="6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2:22" ht="30" customHeight="1" x14ac:dyDescent="0.25">
      <c r="B254" s="4"/>
      <c r="C254" s="5"/>
      <c r="D254" s="6"/>
      <c r="E254" s="6"/>
      <c r="F254" s="6"/>
      <c r="G254" s="6"/>
      <c r="H254" s="6"/>
      <c r="I254" s="6"/>
      <c r="J254" s="6"/>
      <c r="K254" s="6"/>
      <c r="L254" s="6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2:22" ht="30" customHeight="1" x14ac:dyDescent="0.25">
      <c r="B255" s="4"/>
      <c r="C255" s="5"/>
      <c r="D255" s="6"/>
      <c r="E255" s="6"/>
      <c r="F255" s="6"/>
      <c r="G255" s="6"/>
      <c r="H255" s="6"/>
      <c r="I255" s="6"/>
      <c r="J255" s="6"/>
      <c r="K255" s="6"/>
      <c r="L255" s="6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2:22" ht="30" customHeight="1" x14ac:dyDescent="0.25">
      <c r="B256" s="4"/>
      <c r="C256" s="5"/>
      <c r="D256" s="6"/>
      <c r="E256" s="6"/>
      <c r="F256" s="6"/>
      <c r="G256" s="6"/>
      <c r="H256" s="6"/>
      <c r="I256" s="6"/>
      <c r="J256" s="6"/>
      <c r="K256" s="6"/>
      <c r="L256" s="6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2:22" ht="30" customHeight="1" x14ac:dyDescent="0.25">
      <c r="B257" s="4"/>
      <c r="C257" s="5"/>
      <c r="D257" s="6"/>
      <c r="E257" s="6"/>
      <c r="F257" s="6"/>
      <c r="G257" s="6"/>
      <c r="H257" s="6"/>
      <c r="I257" s="6"/>
      <c r="J257" s="6"/>
      <c r="K257" s="6"/>
      <c r="L257" s="6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2:22" ht="30" customHeight="1" x14ac:dyDescent="0.25">
      <c r="B258" s="4"/>
      <c r="C258" s="5"/>
      <c r="D258" s="6"/>
      <c r="E258" s="6"/>
      <c r="F258" s="6"/>
      <c r="G258" s="6"/>
      <c r="H258" s="6"/>
      <c r="I258" s="6"/>
      <c r="J258" s="6"/>
      <c r="K258" s="6"/>
      <c r="L258" s="6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2:22" ht="30" customHeight="1" x14ac:dyDescent="0.25">
      <c r="B259" s="4"/>
      <c r="C259" s="5"/>
      <c r="D259" s="6"/>
      <c r="E259" s="6"/>
      <c r="F259" s="6"/>
      <c r="G259" s="6"/>
      <c r="H259" s="6"/>
      <c r="I259" s="6"/>
      <c r="J259" s="6"/>
      <c r="K259" s="6"/>
      <c r="L259" s="6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2:22" ht="30" customHeight="1" x14ac:dyDescent="0.25">
      <c r="B260" s="4"/>
      <c r="C260" s="5"/>
      <c r="D260" s="6"/>
      <c r="E260" s="6"/>
      <c r="F260" s="6"/>
      <c r="G260" s="6"/>
      <c r="H260" s="6"/>
      <c r="I260" s="6"/>
      <c r="J260" s="6"/>
      <c r="K260" s="6"/>
      <c r="L260" s="6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2:22" ht="30" customHeight="1" x14ac:dyDescent="0.25">
      <c r="B261" s="4"/>
      <c r="C261" s="5"/>
      <c r="D261" s="6"/>
      <c r="E261" s="6"/>
      <c r="F261" s="6"/>
      <c r="G261" s="6"/>
      <c r="H261" s="6"/>
      <c r="I261" s="6"/>
      <c r="J261" s="6"/>
      <c r="K261" s="6"/>
      <c r="L261" s="6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2:22" ht="30" customHeight="1" x14ac:dyDescent="0.25">
      <c r="B262" s="4"/>
      <c r="C262" s="5"/>
      <c r="D262" s="6"/>
      <c r="E262" s="6"/>
      <c r="F262" s="6"/>
      <c r="G262" s="6"/>
      <c r="H262" s="6"/>
      <c r="I262" s="6"/>
      <c r="J262" s="6"/>
      <c r="K262" s="6"/>
      <c r="L262" s="6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2:22" ht="30" customHeight="1" x14ac:dyDescent="0.25">
      <c r="B263" s="4"/>
      <c r="C263" s="5"/>
      <c r="D263" s="6"/>
      <c r="E263" s="6"/>
      <c r="F263" s="6"/>
      <c r="G263" s="6"/>
      <c r="H263" s="6"/>
      <c r="I263" s="6"/>
      <c r="J263" s="6"/>
      <c r="K263" s="6"/>
      <c r="L263" s="6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2:22" ht="30" customHeight="1" x14ac:dyDescent="0.25">
      <c r="B264" s="4"/>
      <c r="C264" s="5"/>
      <c r="D264" s="6"/>
      <c r="E264" s="6"/>
      <c r="F264" s="6"/>
      <c r="G264" s="6"/>
      <c r="H264" s="6"/>
      <c r="I264" s="6"/>
      <c r="J264" s="6"/>
      <c r="K264" s="6"/>
      <c r="L264" s="6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2:22" ht="30" customHeight="1" x14ac:dyDescent="0.25">
      <c r="B265" s="4"/>
      <c r="C265" s="5"/>
      <c r="D265" s="6"/>
      <c r="E265" s="6"/>
      <c r="F265" s="6"/>
      <c r="G265" s="6"/>
      <c r="H265" s="6"/>
      <c r="I265" s="6"/>
      <c r="J265" s="6"/>
      <c r="K265" s="6"/>
      <c r="L265" s="6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2:22" ht="30" customHeight="1" x14ac:dyDescent="0.25">
      <c r="B266" s="4"/>
      <c r="C266" s="5"/>
      <c r="D266" s="6"/>
      <c r="E266" s="6"/>
      <c r="F266" s="6"/>
      <c r="G266" s="6"/>
      <c r="H266" s="6"/>
      <c r="I266" s="6"/>
      <c r="J266" s="6"/>
      <c r="K266" s="6"/>
      <c r="L266" s="6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2:22" ht="30" customHeight="1" x14ac:dyDescent="0.25">
      <c r="B267" s="4"/>
      <c r="C267" s="5"/>
      <c r="D267" s="6"/>
      <c r="E267" s="6"/>
      <c r="F267" s="6"/>
      <c r="G267" s="6"/>
      <c r="H267" s="6"/>
      <c r="I267" s="6"/>
      <c r="J267" s="6"/>
      <c r="K267" s="6"/>
      <c r="L267" s="6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2:22" ht="30" customHeight="1" x14ac:dyDescent="0.25">
      <c r="B268" s="4"/>
      <c r="C268" s="5"/>
      <c r="D268" s="6"/>
      <c r="E268" s="6"/>
      <c r="F268" s="6"/>
      <c r="G268" s="6"/>
      <c r="H268" s="6"/>
      <c r="I268" s="6"/>
      <c r="J268" s="6"/>
      <c r="K268" s="6"/>
      <c r="L268" s="6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2:22" ht="30" customHeight="1" x14ac:dyDescent="0.25">
      <c r="B269" s="4"/>
      <c r="C269" s="5"/>
      <c r="D269" s="6"/>
      <c r="E269" s="6"/>
      <c r="F269" s="6"/>
      <c r="G269" s="6"/>
      <c r="H269" s="6"/>
      <c r="I269" s="6"/>
      <c r="J269" s="6"/>
      <c r="K269" s="6"/>
      <c r="L269" s="6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2:22" ht="30" customHeight="1" x14ac:dyDescent="0.25">
      <c r="B270" s="4"/>
      <c r="C270" s="5"/>
      <c r="D270" s="6"/>
      <c r="E270" s="6"/>
      <c r="F270" s="6"/>
      <c r="G270" s="6"/>
      <c r="H270" s="6"/>
      <c r="I270" s="6"/>
      <c r="J270" s="6"/>
      <c r="K270" s="6"/>
      <c r="L270" s="6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2:22" ht="30" customHeight="1" x14ac:dyDescent="0.25">
      <c r="B271" s="4"/>
      <c r="C271" s="5"/>
      <c r="D271" s="6"/>
      <c r="E271" s="6"/>
      <c r="F271" s="6"/>
      <c r="G271" s="6"/>
      <c r="H271" s="6"/>
      <c r="I271" s="6"/>
      <c r="J271" s="6"/>
      <c r="K271" s="6"/>
      <c r="L271" s="6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2:22" ht="30" customHeight="1" x14ac:dyDescent="0.25">
      <c r="B272" s="4"/>
      <c r="C272" s="5"/>
      <c r="D272" s="6"/>
      <c r="E272" s="6"/>
      <c r="F272" s="6"/>
      <c r="G272" s="6"/>
      <c r="H272" s="6"/>
      <c r="I272" s="6"/>
      <c r="J272" s="6"/>
      <c r="K272" s="6"/>
      <c r="L272" s="6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2:22" ht="30" customHeight="1" x14ac:dyDescent="0.25">
      <c r="B273" s="4"/>
      <c r="C273" s="5"/>
      <c r="D273" s="6"/>
      <c r="E273" s="6"/>
      <c r="F273" s="6"/>
      <c r="G273" s="6"/>
      <c r="H273" s="6"/>
      <c r="I273" s="6"/>
      <c r="J273" s="6"/>
      <c r="K273" s="6"/>
      <c r="L273" s="6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2:22" ht="30" customHeight="1" x14ac:dyDescent="0.25">
      <c r="B274" s="4"/>
      <c r="C274" s="5"/>
      <c r="D274" s="6"/>
      <c r="E274" s="6"/>
      <c r="F274" s="6"/>
      <c r="G274" s="6"/>
      <c r="H274" s="6"/>
      <c r="I274" s="6"/>
      <c r="J274" s="6"/>
      <c r="K274" s="6"/>
      <c r="L274" s="6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2:22" ht="30" customHeight="1" x14ac:dyDescent="0.25">
      <c r="B275" s="4"/>
      <c r="C275" s="5"/>
      <c r="D275" s="6"/>
      <c r="E275" s="6"/>
      <c r="F275" s="6"/>
      <c r="G275" s="6"/>
      <c r="H275" s="6"/>
      <c r="I275" s="6"/>
      <c r="J275" s="6"/>
      <c r="K275" s="6"/>
      <c r="L275" s="6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2:22" ht="30" customHeight="1" x14ac:dyDescent="0.25">
      <c r="B276" s="4"/>
      <c r="C276" s="5"/>
      <c r="D276" s="6"/>
      <c r="E276" s="6"/>
      <c r="F276" s="6"/>
      <c r="G276" s="6"/>
      <c r="H276" s="6"/>
      <c r="I276" s="6"/>
      <c r="J276" s="6"/>
      <c r="K276" s="6"/>
      <c r="L276" s="6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2:22" ht="30" customHeight="1" x14ac:dyDescent="0.25">
      <c r="B277" s="4"/>
      <c r="C277" s="5"/>
      <c r="D277" s="6"/>
      <c r="E277" s="6"/>
      <c r="F277" s="6"/>
      <c r="G277" s="6"/>
      <c r="H277" s="6"/>
      <c r="I277" s="6"/>
      <c r="J277" s="6"/>
      <c r="K277" s="6"/>
      <c r="L277" s="6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2:22" ht="30" customHeight="1" x14ac:dyDescent="0.25">
      <c r="B278" s="4"/>
      <c r="C278" s="5"/>
      <c r="D278" s="6"/>
      <c r="E278" s="6"/>
      <c r="F278" s="6"/>
      <c r="G278" s="6"/>
      <c r="H278" s="6"/>
      <c r="I278" s="6"/>
      <c r="J278" s="6"/>
      <c r="K278" s="6"/>
      <c r="L278" s="6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2:22" ht="30" customHeight="1" x14ac:dyDescent="0.25">
      <c r="B279" s="4"/>
      <c r="C279" s="5"/>
      <c r="D279" s="6"/>
      <c r="E279" s="6"/>
      <c r="F279" s="6"/>
      <c r="G279" s="6"/>
      <c r="H279" s="6"/>
      <c r="I279" s="6"/>
      <c r="J279" s="6"/>
      <c r="K279" s="6"/>
      <c r="L279" s="6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2:22" ht="30" customHeight="1" x14ac:dyDescent="0.25">
      <c r="B280" s="4"/>
      <c r="C280" s="5"/>
      <c r="D280" s="6"/>
      <c r="E280" s="6"/>
      <c r="F280" s="6"/>
      <c r="G280" s="6"/>
      <c r="H280" s="6"/>
      <c r="I280" s="6"/>
      <c r="J280" s="6"/>
      <c r="K280" s="6"/>
      <c r="L280" s="6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2:22" ht="30" customHeight="1" x14ac:dyDescent="0.25">
      <c r="B281" s="4"/>
      <c r="C281" s="5"/>
      <c r="D281" s="6"/>
      <c r="E281" s="6"/>
      <c r="F281" s="6"/>
      <c r="G281" s="6"/>
      <c r="H281" s="6"/>
      <c r="I281" s="6"/>
      <c r="J281" s="6"/>
      <c r="K281" s="6"/>
      <c r="L281" s="6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2:22" ht="30" customHeight="1" x14ac:dyDescent="0.25">
      <c r="B282" s="4"/>
      <c r="C282" s="5"/>
      <c r="D282" s="6"/>
      <c r="E282" s="6"/>
      <c r="F282" s="6"/>
      <c r="G282" s="6"/>
      <c r="H282" s="6"/>
      <c r="I282" s="6"/>
      <c r="J282" s="6"/>
      <c r="K282" s="6"/>
      <c r="L282" s="6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2:22" ht="30" customHeight="1" x14ac:dyDescent="0.25">
      <c r="B283" s="4"/>
      <c r="C283" s="5"/>
      <c r="D283" s="6"/>
      <c r="E283" s="6"/>
      <c r="F283" s="6"/>
      <c r="G283" s="6"/>
      <c r="H283" s="6"/>
      <c r="I283" s="6"/>
      <c r="J283" s="6"/>
      <c r="K283" s="6"/>
      <c r="L283" s="6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2:22" ht="30" customHeight="1" x14ac:dyDescent="0.25">
      <c r="B284" s="4"/>
      <c r="C284" s="5"/>
      <c r="D284" s="6"/>
      <c r="E284" s="6"/>
      <c r="F284" s="6"/>
      <c r="G284" s="6"/>
      <c r="H284" s="6"/>
      <c r="I284" s="6"/>
      <c r="J284" s="6"/>
      <c r="K284" s="6"/>
      <c r="L284" s="6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2:22" ht="30" customHeight="1" x14ac:dyDescent="0.25">
      <c r="B285" s="4"/>
      <c r="C285" s="5"/>
      <c r="D285" s="6"/>
      <c r="E285" s="6"/>
      <c r="F285" s="6"/>
      <c r="G285" s="6"/>
      <c r="H285" s="6"/>
      <c r="I285" s="6"/>
      <c r="J285" s="6"/>
      <c r="K285" s="6"/>
      <c r="L285" s="6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2:22" ht="30" customHeight="1" x14ac:dyDescent="0.25">
      <c r="B286" s="4"/>
      <c r="C286" s="5"/>
      <c r="D286" s="6"/>
      <c r="E286" s="6"/>
      <c r="F286" s="6"/>
      <c r="G286" s="6"/>
      <c r="H286" s="6"/>
      <c r="I286" s="6"/>
      <c r="J286" s="6"/>
      <c r="K286" s="6"/>
      <c r="L286" s="6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2:22" ht="30" customHeight="1" x14ac:dyDescent="0.25">
      <c r="B287" s="4"/>
      <c r="C287" s="5"/>
      <c r="D287" s="6"/>
      <c r="E287" s="6"/>
      <c r="F287" s="6"/>
      <c r="G287" s="6"/>
      <c r="H287" s="6"/>
      <c r="I287" s="6"/>
      <c r="J287" s="6"/>
      <c r="K287" s="6"/>
      <c r="L287" s="6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2:22" ht="30" customHeight="1" x14ac:dyDescent="0.25">
      <c r="B288" s="4"/>
      <c r="C288" s="5"/>
      <c r="D288" s="6"/>
      <c r="E288" s="6"/>
      <c r="F288" s="6"/>
      <c r="G288" s="6"/>
      <c r="H288" s="6"/>
      <c r="I288" s="6"/>
      <c r="J288" s="6"/>
      <c r="K288" s="6"/>
      <c r="L288" s="6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2:22" ht="30" customHeight="1" x14ac:dyDescent="0.25">
      <c r="B289" s="4"/>
      <c r="C289" s="5"/>
      <c r="D289" s="6"/>
      <c r="E289" s="6"/>
      <c r="F289" s="6"/>
      <c r="G289" s="6"/>
      <c r="H289" s="6"/>
      <c r="I289" s="6"/>
      <c r="J289" s="6"/>
      <c r="K289" s="6"/>
      <c r="L289" s="6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2:22" ht="30" customHeight="1" x14ac:dyDescent="0.25">
      <c r="B290" s="4"/>
      <c r="C290" s="5"/>
      <c r="D290" s="6"/>
      <c r="E290" s="6"/>
      <c r="F290" s="6"/>
      <c r="G290" s="6"/>
      <c r="H290" s="6"/>
      <c r="I290" s="6"/>
      <c r="J290" s="6"/>
      <c r="K290" s="6"/>
      <c r="L290" s="6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2:22" ht="30" customHeight="1" x14ac:dyDescent="0.25">
      <c r="B291" s="4"/>
      <c r="C291" s="5"/>
      <c r="D291" s="6"/>
      <c r="E291" s="6"/>
      <c r="F291" s="6"/>
      <c r="G291" s="6"/>
      <c r="H291" s="6"/>
      <c r="I291" s="6"/>
      <c r="J291" s="6"/>
      <c r="K291" s="6"/>
      <c r="L291" s="6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2:22" ht="30" customHeight="1" x14ac:dyDescent="0.25">
      <c r="B292" s="4"/>
      <c r="C292" s="5"/>
      <c r="D292" s="6"/>
      <c r="E292" s="6"/>
      <c r="F292" s="6"/>
      <c r="G292" s="6"/>
      <c r="H292" s="6"/>
      <c r="I292" s="6"/>
      <c r="J292" s="6"/>
      <c r="K292" s="6"/>
      <c r="L292" s="6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2:22" ht="30" customHeight="1" x14ac:dyDescent="0.25">
      <c r="B293" s="4"/>
      <c r="C293" s="5"/>
      <c r="D293" s="6"/>
      <c r="E293" s="6"/>
      <c r="F293" s="6"/>
      <c r="G293" s="6"/>
      <c r="H293" s="6"/>
      <c r="I293" s="6"/>
      <c r="J293" s="6"/>
      <c r="K293" s="6"/>
      <c r="L293" s="6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2:22" ht="30" customHeight="1" x14ac:dyDescent="0.25">
      <c r="B294" s="4"/>
      <c r="C294" s="5"/>
      <c r="D294" s="6"/>
      <c r="E294" s="6"/>
      <c r="F294" s="6"/>
      <c r="G294" s="6"/>
      <c r="H294" s="6"/>
      <c r="I294" s="6"/>
      <c r="J294" s="6"/>
      <c r="K294" s="6"/>
      <c r="L294" s="6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2:22" ht="30" customHeight="1" x14ac:dyDescent="0.25">
      <c r="B295" s="4"/>
      <c r="C295" s="5"/>
      <c r="D295" s="6"/>
      <c r="E295" s="6"/>
      <c r="F295" s="6"/>
      <c r="G295" s="6"/>
      <c r="H295" s="6"/>
      <c r="I295" s="6"/>
      <c r="J295" s="6"/>
      <c r="K295" s="6"/>
      <c r="L295" s="6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2:22" ht="30" customHeight="1" x14ac:dyDescent="0.25">
      <c r="B296" s="4"/>
      <c r="C296" s="5"/>
      <c r="D296" s="6"/>
      <c r="E296" s="6"/>
      <c r="F296" s="6"/>
      <c r="G296" s="6"/>
      <c r="H296" s="6"/>
      <c r="I296" s="6"/>
      <c r="J296" s="6"/>
      <c r="K296" s="6"/>
      <c r="L296" s="6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2:22" ht="30" customHeight="1" x14ac:dyDescent="0.25">
      <c r="B297" s="4"/>
      <c r="C297" s="5"/>
      <c r="D297" s="6"/>
      <c r="E297" s="6"/>
      <c r="F297" s="6"/>
      <c r="G297" s="6"/>
      <c r="H297" s="6"/>
      <c r="I297" s="6"/>
      <c r="J297" s="6"/>
      <c r="K297" s="6"/>
      <c r="L297" s="6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2:22" ht="30" customHeight="1" x14ac:dyDescent="0.25">
      <c r="B298" s="4"/>
      <c r="C298" s="5"/>
      <c r="D298" s="6"/>
      <c r="E298" s="6"/>
      <c r="F298" s="6"/>
      <c r="G298" s="6"/>
      <c r="H298" s="6"/>
      <c r="I298" s="6"/>
      <c r="J298" s="6"/>
      <c r="K298" s="6"/>
      <c r="L298" s="6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2:22" ht="30" customHeight="1" x14ac:dyDescent="0.25">
      <c r="B299" s="4"/>
      <c r="C299" s="5"/>
      <c r="D299" s="6"/>
      <c r="E299" s="6"/>
      <c r="F299" s="6"/>
      <c r="G299" s="6"/>
      <c r="H299" s="6"/>
      <c r="I299" s="6"/>
      <c r="J299" s="6"/>
      <c r="K299" s="6"/>
      <c r="L299" s="6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2:22" ht="30" customHeight="1" x14ac:dyDescent="0.25">
      <c r="B300" s="4"/>
      <c r="C300" s="5"/>
      <c r="D300" s="6"/>
      <c r="E300" s="6"/>
      <c r="F300" s="6"/>
      <c r="G300" s="6"/>
      <c r="H300" s="6"/>
      <c r="I300" s="6"/>
      <c r="J300" s="6"/>
      <c r="K300" s="6"/>
      <c r="L300" s="6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2:22" ht="30" customHeight="1" x14ac:dyDescent="0.25">
      <c r="B301" s="4"/>
      <c r="C301" s="5"/>
      <c r="D301" s="6"/>
      <c r="E301" s="6"/>
      <c r="F301" s="6"/>
      <c r="G301" s="6"/>
      <c r="H301" s="6"/>
      <c r="I301" s="6"/>
      <c r="J301" s="6"/>
      <c r="K301" s="6"/>
      <c r="L301" s="6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2:22" ht="30" customHeight="1" x14ac:dyDescent="0.25">
      <c r="B302" s="4"/>
      <c r="C302" s="5"/>
      <c r="D302" s="6"/>
      <c r="E302" s="6"/>
      <c r="F302" s="6"/>
      <c r="G302" s="6"/>
      <c r="H302" s="6"/>
      <c r="I302" s="6"/>
      <c r="J302" s="6"/>
      <c r="K302" s="6"/>
      <c r="L302" s="6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2:22" ht="30" customHeight="1" x14ac:dyDescent="0.25">
      <c r="B303" s="4"/>
      <c r="C303" s="5"/>
      <c r="D303" s="6"/>
      <c r="E303" s="6"/>
      <c r="F303" s="6"/>
      <c r="G303" s="6"/>
      <c r="H303" s="6"/>
      <c r="I303" s="6"/>
      <c r="J303" s="6"/>
      <c r="K303" s="6"/>
      <c r="L303" s="6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2:22" ht="30" customHeight="1" x14ac:dyDescent="0.25">
      <c r="B304" s="4"/>
      <c r="C304" s="5"/>
      <c r="D304" s="6"/>
      <c r="E304" s="6"/>
      <c r="F304" s="6"/>
      <c r="G304" s="6"/>
      <c r="H304" s="6"/>
      <c r="I304" s="6"/>
      <c r="J304" s="6"/>
      <c r="K304" s="6"/>
      <c r="L304" s="6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2:22" ht="30" customHeight="1" x14ac:dyDescent="0.25">
      <c r="B305" s="4"/>
      <c r="C305" s="5"/>
      <c r="D305" s="6"/>
      <c r="E305" s="6"/>
      <c r="F305" s="6"/>
      <c r="G305" s="6"/>
      <c r="H305" s="6"/>
      <c r="I305" s="6"/>
      <c r="J305" s="6"/>
      <c r="K305" s="6"/>
      <c r="L305" s="6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2:22" ht="30" customHeight="1" x14ac:dyDescent="0.25">
      <c r="B306" s="4"/>
      <c r="C306" s="5"/>
      <c r="D306" s="6"/>
      <c r="E306" s="6"/>
      <c r="F306" s="6"/>
      <c r="G306" s="6"/>
      <c r="H306" s="6"/>
      <c r="I306" s="6"/>
      <c r="J306" s="6"/>
      <c r="K306" s="6"/>
      <c r="L306" s="6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2:22" ht="30" customHeight="1" x14ac:dyDescent="0.25">
      <c r="B307" s="4"/>
      <c r="C307" s="5"/>
      <c r="D307" s="6"/>
      <c r="E307" s="6"/>
      <c r="F307" s="6"/>
      <c r="G307" s="6"/>
      <c r="H307" s="6"/>
      <c r="I307" s="6"/>
      <c r="J307" s="6"/>
      <c r="K307" s="6"/>
      <c r="L307" s="6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2:22" ht="30" customHeight="1" x14ac:dyDescent="0.25">
      <c r="B308" s="4"/>
      <c r="C308" s="5"/>
      <c r="D308" s="6"/>
      <c r="E308" s="6"/>
      <c r="F308" s="6"/>
      <c r="G308" s="6"/>
      <c r="H308" s="6"/>
      <c r="I308" s="6"/>
      <c r="J308" s="6"/>
      <c r="K308" s="6"/>
      <c r="L308" s="6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2:22" ht="30" customHeight="1" x14ac:dyDescent="0.25">
      <c r="B309" s="4"/>
      <c r="C309" s="5"/>
      <c r="D309" s="6"/>
      <c r="E309" s="6"/>
      <c r="F309" s="6"/>
      <c r="G309" s="6"/>
      <c r="H309" s="6"/>
      <c r="I309" s="6"/>
      <c r="J309" s="6"/>
      <c r="K309" s="6"/>
      <c r="L309" s="6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2:22" ht="30" customHeight="1" x14ac:dyDescent="0.25">
      <c r="B310" s="4"/>
      <c r="C310" s="5"/>
      <c r="D310" s="6"/>
      <c r="E310" s="6"/>
      <c r="F310" s="6"/>
      <c r="G310" s="6"/>
      <c r="H310" s="6"/>
      <c r="I310" s="6"/>
      <c r="J310" s="6"/>
      <c r="K310" s="6"/>
      <c r="L310" s="6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2:22" ht="30" customHeight="1" x14ac:dyDescent="0.25">
      <c r="B311" s="4"/>
      <c r="C311" s="5"/>
      <c r="D311" s="6"/>
      <c r="E311" s="6"/>
      <c r="F311" s="6"/>
      <c r="G311" s="6"/>
      <c r="H311" s="6"/>
      <c r="I311" s="6"/>
      <c r="J311" s="6"/>
      <c r="K311" s="6"/>
      <c r="L311" s="6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2:22" ht="30" customHeight="1" x14ac:dyDescent="0.25">
      <c r="B312" s="4"/>
      <c r="C312" s="5"/>
      <c r="D312" s="6"/>
      <c r="E312" s="6"/>
      <c r="F312" s="6"/>
      <c r="G312" s="6"/>
      <c r="H312" s="6"/>
      <c r="I312" s="6"/>
      <c r="J312" s="6"/>
      <c r="K312" s="6"/>
      <c r="L312" s="6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2:22" ht="30" customHeight="1" x14ac:dyDescent="0.25">
      <c r="B313" s="4"/>
      <c r="C313" s="5"/>
      <c r="D313" s="6"/>
      <c r="E313" s="6"/>
      <c r="F313" s="6"/>
      <c r="G313" s="6"/>
      <c r="H313" s="6"/>
      <c r="I313" s="6"/>
      <c r="J313" s="6"/>
      <c r="K313" s="6"/>
      <c r="L313" s="6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2:22" ht="30" customHeight="1" x14ac:dyDescent="0.25">
      <c r="B314" s="4"/>
      <c r="C314" s="5"/>
      <c r="D314" s="6"/>
      <c r="E314" s="6"/>
      <c r="F314" s="6"/>
      <c r="G314" s="6"/>
      <c r="H314" s="6"/>
      <c r="I314" s="6"/>
      <c r="J314" s="6"/>
      <c r="K314" s="6"/>
      <c r="L314" s="6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2:22" ht="30" customHeight="1" x14ac:dyDescent="0.25">
      <c r="B315" s="4"/>
      <c r="C315" s="5"/>
      <c r="D315" s="6"/>
      <c r="E315" s="6"/>
      <c r="F315" s="6"/>
      <c r="G315" s="6"/>
      <c r="H315" s="6"/>
      <c r="I315" s="6"/>
      <c r="J315" s="6"/>
      <c r="K315" s="6"/>
      <c r="L315" s="6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2:22" ht="30" customHeight="1" x14ac:dyDescent="0.25">
      <c r="B316" s="4"/>
      <c r="C316" s="5"/>
      <c r="D316" s="6"/>
      <c r="E316" s="6"/>
      <c r="F316" s="6"/>
      <c r="G316" s="6"/>
      <c r="H316" s="6"/>
      <c r="I316" s="6"/>
      <c r="J316" s="6"/>
      <c r="K316" s="6"/>
      <c r="L316" s="6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2:22" ht="30" customHeight="1" x14ac:dyDescent="0.25">
      <c r="B317" s="4"/>
      <c r="C317" s="5"/>
      <c r="D317" s="6"/>
      <c r="E317" s="6"/>
      <c r="F317" s="6"/>
      <c r="G317" s="6"/>
      <c r="H317" s="6"/>
      <c r="I317" s="6"/>
      <c r="J317" s="6"/>
      <c r="K317" s="6"/>
      <c r="L317" s="6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2:22" ht="30" customHeight="1" x14ac:dyDescent="0.25">
      <c r="B318" s="4"/>
      <c r="C318" s="5"/>
      <c r="D318" s="6"/>
      <c r="E318" s="6"/>
      <c r="F318" s="6"/>
      <c r="G318" s="6"/>
      <c r="H318" s="6"/>
      <c r="I318" s="6"/>
      <c r="J318" s="6"/>
      <c r="K318" s="6"/>
      <c r="L318" s="6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2:22" ht="30" customHeight="1" x14ac:dyDescent="0.25">
      <c r="B319" s="4"/>
      <c r="C319" s="5"/>
      <c r="D319" s="6"/>
      <c r="E319" s="6"/>
      <c r="F319" s="6"/>
      <c r="G319" s="6"/>
      <c r="H319" s="6"/>
      <c r="I319" s="6"/>
      <c r="J319" s="6"/>
      <c r="K319" s="6"/>
      <c r="L319" s="6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2:22" ht="30" customHeight="1" x14ac:dyDescent="0.25">
      <c r="B320" s="4"/>
      <c r="C320" s="5"/>
      <c r="D320" s="6"/>
      <c r="E320" s="6"/>
      <c r="F320" s="6"/>
      <c r="G320" s="6"/>
      <c r="H320" s="6"/>
      <c r="I320" s="6"/>
      <c r="J320" s="6"/>
      <c r="K320" s="6"/>
      <c r="L320" s="6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2:22" ht="30" customHeight="1" x14ac:dyDescent="0.25">
      <c r="B321" s="4"/>
      <c r="C321" s="5"/>
      <c r="D321" s="6"/>
      <c r="E321" s="6"/>
      <c r="F321" s="6"/>
      <c r="G321" s="6"/>
      <c r="H321" s="6"/>
      <c r="I321" s="6"/>
      <c r="J321" s="6"/>
      <c r="K321" s="6"/>
      <c r="L321" s="6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2:22" ht="30" customHeight="1" x14ac:dyDescent="0.25">
      <c r="B322" s="4"/>
      <c r="C322" s="5"/>
      <c r="D322" s="6"/>
      <c r="E322" s="6"/>
      <c r="F322" s="6"/>
      <c r="G322" s="6"/>
      <c r="H322" s="6"/>
      <c r="I322" s="6"/>
      <c r="J322" s="6"/>
      <c r="K322" s="6"/>
      <c r="L322" s="6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2:22" ht="30" customHeight="1" x14ac:dyDescent="0.25">
      <c r="B323" s="4"/>
      <c r="C323" s="5"/>
      <c r="D323" s="6"/>
      <c r="E323" s="6"/>
      <c r="F323" s="6"/>
      <c r="G323" s="6"/>
      <c r="H323" s="6"/>
      <c r="I323" s="6"/>
      <c r="J323" s="6"/>
      <c r="K323" s="6"/>
      <c r="L323" s="6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2:22" ht="30" customHeight="1" x14ac:dyDescent="0.25">
      <c r="B324" s="4"/>
      <c r="C324" s="5"/>
      <c r="D324" s="6"/>
      <c r="E324" s="6"/>
      <c r="F324" s="6"/>
      <c r="G324" s="6"/>
      <c r="H324" s="6"/>
      <c r="I324" s="6"/>
      <c r="J324" s="6"/>
      <c r="K324" s="6"/>
      <c r="L324" s="6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2:22" ht="30" customHeight="1" x14ac:dyDescent="0.25">
      <c r="B325" s="4"/>
      <c r="C325" s="5"/>
      <c r="D325" s="6"/>
      <c r="E325" s="6"/>
      <c r="F325" s="6"/>
      <c r="G325" s="6"/>
      <c r="H325" s="6"/>
      <c r="I325" s="6"/>
      <c r="J325" s="6"/>
      <c r="K325" s="6"/>
      <c r="L325" s="6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2:22" ht="30" customHeight="1" x14ac:dyDescent="0.25">
      <c r="B326" s="4"/>
      <c r="C326" s="5"/>
      <c r="D326" s="6"/>
      <c r="E326" s="6"/>
      <c r="F326" s="6"/>
      <c r="G326" s="6"/>
      <c r="H326" s="6"/>
      <c r="I326" s="6"/>
      <c r="J326" s="6"/>
      <c r="K326" s="6"/>
      <c r="L326" s="6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2:22" ht="30" customHeight="1" x14ac:dyDescent="0.25">
      <c r="B327" s="4"/>
      <c r="C327" s="5"/>
      <c r="D327" s="6"/>
      <c r="E327" s="6"/>
      <c r="F327" s="6"/>
      <c r="G327" s="6"/>
      <c r="H327" s="6"/>
      <c r="I327" s="6"/>
      <c r="J327" s="6"/>
      <c r="K327" s="6"/>
      <c r="L327" s="6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2:22" ht="30" customHeight="1" x14ac:dyDescent="0.25">
      <c r="B328" s="4"/>
      <c r="C328" s="5"/>
      <c r="D328" s="6"/>
      <c r="E328" s="6"/>
      <c r="F328" s="6"/>
      <c r="G328" s="6"/>
      <c r="H328" s="6"/>
      <c r="I328" s="6"/>
      <c r="J328" s="6"/>
      <c r="K328" s="6"/>
      <c r="L328" s="6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2:22" ht="30" customHeight="1" x14ac:dyDescent="0.25">
      <c r="B329" s="4"/>
      <c r="C329" s="5"/>
      <c r="D329" s="6"/>
      <c r="E329" s="6"/>
      <c r="F329" s="6"/>
      <c r="G329" s="6"/>
      <c r="H329" s="6"/>
      <c r="I329" s="6"/>
      <c r="J329" s="6"/>
      <c r="K329" s="6"/>
      <c r="L329" s="6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2:22" ht="30" customHeight="1" x14ac:dyDescent="0.25">
      <c r="B330" s="4"/>
      <c r="C330" s="5"/>
      <c r="D330" s="6"/>
      <c r="E330" s="6"/>
      <c r="F330" s="6"/>
      <c r="G330" s="6"/>
      <c r="H330" s="6"/>
      <c r="I330" s="6"/>
      <c r="J330" s="6"/>
      <c r="K330" s="6"/>
      <c r="L330" s="6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2:22" ht="30" customHeight="1" x14ac:dyDescent="0.25">
      <c r="B331" s="4"/>
      <c r="C331" s="5"/>
      <c r="D331" s="6"/>
      <c r="E331" s="6"/>
      <c r="F331" s="6"/>
      <c r="G331" s="6"/>
      <c r="H331" s="6"/>
      <c r="I331" s="6"/>
      <c r="J331" s="6"/>
      <c r="K331" s="6"/>
      <c r="L331" s="6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2:22" ht="30" customHeight="1" x14ac:dyDescent="0.25">
      <c r="B332" s="4"/>
      <c r="C332" s="5"/>
      <c r="D332" s="6"/>
      <c r="E332" s="6"/>
      <c r="F332" s="6"/>
      <c r="G332" s="6"/>
      <c r="H332" s="6"/>
      <c r="I332" s="6"/>
      <c r="J332" s="6"/>
      <c r="K332" s="6"/>
      <c r="L332" s="6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2:22" ht="30" customHeight="1" x14ac:dyDescent="0.25">
      <c r="B333" s="4"/>
      <c r="C333" s="5"/>
      <c r="D333" s="6"/>
      <c r="E333" s="6"/>
      <c r="F333" s="6"/>
      <c r="G333" s="6"/>
      <c r="H333" s="6"/>
      <c r="I333" s="6"/>
      <c r="J333" s="6"/>
      <c r="K333" s="6"/>
      <c r="L333" s="6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2:22" ht="30" customHeight="1" x14ac:dyDescent="0.25">
      <c r="B334" s="4"/>
      <c r="C334" s="5"/>
      <c r="D334" s="6"/>
      <c r="E334" s="6"/>
      <c r="F334" s="6"/>
      <c r="G334" s="6"/>
      <c r="H334" s="6"/>
      <c r="I334" s="6"/>
      <c r="J334" s="6"/>
      <c r="K334" s="6"/>
      <c r="L334" s="6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2:22" ht="30" customHeight="1" x14ac:dyDescent="0.25">
      <c r="B335" s="4"/>
      <c r="C335" s="5"/>
      <c r="D335" s="6"/>
      <c r="E335" s="6"/>
      <c r="F335" s="6"/>
      <c r="G335" s="6"/>
      <c r="H335" s="6"/>
      <c r="I335" s="6"/>
      <c r="J335" s="6"/>
      <c r="K335" s="6"/>
      <c r="L335" s="6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2:22" ht="30" customHeight="1" x14ac:dyDescent="0.25">
      <c r="B336" s="4"/>
      <c r="C336" s="5"/>
      <c r="D336" s="6"/>
      <c r="E336" s="6"/>
      <c r="F336" s="6"/>
      <c r="G336" s="6"/>
      <c r="H336" s="6"/>
      <c r="I336" s="6"/>
      <c r="J336" s="6"/>
      <c r="K336" s="6"/>
      <c r="L336" s="6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2:22" ht="30" customHeight="1" x14ac:dyDescent="0.25">
      <c r="B337" s="4"/>
      <c r="C337" s="5"/>
      <c r="D337" s="6"/>
      <c r="E337" s="6"/>
      <c r="F337" s="6"/>
      <c r="G337" s="6"/>
      <c r="H337" s="6"/>
      <c r="I337" s="6"/>
      <c r="J337" s="6"/>
      <c r="K337" s="6"/>
      <c r="L337" s="6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2:22" ht="30" customHeight="1" x14ac:dyDescent="0.25">
      <c r="B338" s="4"/>
      <c r="C338" s="5"/>
      <c r="D338" s="6"/>
      <c r="E338" s="6"/>
      <c r="F338" s="6"/>
      <c r="G338" s="6"/>
      <c r="H338" s="6"/>
      <c r="I338" s="6"/>
      <c r="J338" s="6"/>
      <c r="K338" s="6"/>
      <c r="L338" s="6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2:22" ht="30" customHeight="1" x14ac:dyDescent="0.25">
      <c r="B339" s="4"/>
      <c r="C339" s="5"/>
      <c r="D339" s="6"/>
      <c r="E339" s="6"/>
      <c r="F339" s="6"/>
      <c r="G339" s="6"/>
      <c r="H339" s="6"/>
      <c r="I339" s="6"/>
      <c r="J339" s="6"/>
      <c r="K339" s="6"/>
      <c r="L339" s="6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2:22" ht="30" customHeight="1" x14ac:dyDescent="0.25">
      <c r="B340" s="4"/>
      <c r="C340" s="5"/>
      <c r="D340" s="6"/>
      <c r="E340" s="6"/>
      <c r="F340" s="6"/>
      <c r="G340" s="6"/>
      <c r="H340" s="6"/>
      <c r="I340" s="6"/>
      <c r="J340" s="6"/>
      <c r="K340" s="6"/>
      <c r="L340" s="6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2:22" ht="30" customHeight="1" x14ac:dyDescent="0.25">
      <c r="B341" s="4"/>
      <c r="C341" s="5"/>
      <c r="D341" s="6"/>
      <c r="E341" s="6"/>
      <c r="F341" s="6"/>
      <c r="G341" s="6"/>
      <c r="H341" s="6"/>
      <c r="I341" s="6"/>
      <c r="J341" s="6"/>
      <c r="K341" s="6"/>
      <c r="L341" s="6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2:22" ht="30" customHeight="1" x14ac:dyDescent="0.25">
      <c r="B342" s="4"/>
      <c r="C342" s="5"/>
      <c r="D342" s="6"/>
      <c r="E342" s="6"/>
      <c r="F342" s="6"/>
      <c r="G342" s="6"/>
      <c r="H342" s="6"/>
      <c r="I342" s="6"/>
      <c r="J342" s="6"/>
      <c r="K342" s="6"/>
      <c r="L342" s="6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2:22" ht="30" customHeight="1" x14ac:dyDescent="0.25">
      <c r="B343" s="4"/>
      <c r="C343" s="5"/>
      <c r="D343" s="6"/>
      <c r="E343" s="6"/>
      <c r="F343" s="6"/>
      <c r="G343" s="6"/>
      <c r="H343" s="6"/>
      <c r="I343" s="6"/>
      <c r="J343" s="6"/>
      <c r="K343" s="6"/>
      <c r="L343" s="6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2:22" ht="30" customHeight="1" x14ac:dyDescent="0.25">
      <c r="B344" s="4"/>
      <c r="C344" s="5"/>
      <c r="D344" s="6"/>
      <c r="E344" s="6"/>
      <c r="F344" s="6"/>
      <c r="G344" s="6"/>
      <c r="H344" s="6"/>
      <c r="I344" s="6"/>
      <c r="J344" s="6"/>
      <c r="K344" s="6"/>
      <c r="L344" s="6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2:22" ht="30" customHeight="1" x14ac:dyDescent="0.25">
      <c r="B345" s="4"/>
      <c r="C345" s="5"/>
      <c r="D345" s="6"/>
      <c r="E345" s="6"/>
      <c r="F345" s="6"/>
      <c r="G345" s="6"/>
      <c r="H345" s="6"/>
      <c r="I345" s="6"/>
      <c r="J345" s="6"/>
      <c r="K345" s="6"/>
      <c r="L345" s="6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2:22" ht="30" customHeight="1" x14ac:dyDescent="0.25">
      <c r="B346" s="4"/>
      <c r="C346" s="5"/>
      <c r="D346" s="6"/>
      <c r="E346" s="6"/>
      <c r="F346" s="6"/>
      <c r="G346" s="6"/>
      <c r="H346" s="6"/>
      <c r="I346" s="6"/>
      <c r="J346" s="6"/>
      <c r="K346" s="6"/>
      <c r="L346" s="6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2:22" ht="30" customHeight="1" x14ac:dyDescent="0.25">
      <c r="B347" s="4"/>
      <c r="C347" s="5"/>
      <c r="D347" s="6"/>
      <c r="E347" s="6"/>
      <c r="F347" s="6"/>
      <c r="G347" s="6"/>
      <c r="H347" s="6"/>
      <c r="I347" s="6"/>
      <c r="J347" s="6"/>
      <c r="K347" s="6"/>
      <c r="L347" s="6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2:22" ht="30" customHeight="1" x14ac:dyDescent="0.25">
      <c r="B348" s="4"/>
      <c r="C348" s="5"/>
      <c r="D348" s="6"/>
      <c r="E348" s="6"/>
      <c r="F348" s="6"/>
      <c r="G348" s="6"/>
      <c r="H348" s="6"/>
      <c r="I348" s="6"/>
      <c r="J348" s="6"/>
      <c r="K348" s="6"/>
      <c r="L348" s="6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2:22" ht="30" customHeight="1" x14ac:dyDescent="0.25">
      <c r="B349" s="4"/>
      <c r="C349" s="5"/>
      <c r="D349" s="6"/>
      <c r="E349" s="6"/>
      <c r="F349" s="6"/>
      <c r="G349" s="6"/>
      <c r="H349" s="6"/>
      <c r="I349" s="6"/>
      <c r="J349" s="6"/>
      <c r="K349" s="6"/>
      <c r="L349" s="6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2:22" ht="30" customHeight="1" x14ac:dyDescent="0.25">
      <c r="B350" s="4"/>
      <c r="C350" s="5"/>
      <c r="D350" s="6"/>
      <c r="E350" s="6"/>
      <c r="F350" s="6"/>
      <c r="G350" s="6"/>
      <c r="H350" s="6"/>
      <c r="I350" s="6"/>
      <c r="J350" s="6"/>
      <c r="K350" s="6"/>
      <c r="L350" s="6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2:22" ht="30" customHeight="1" x14ac:dyDescent="0.25">
      <c r="B351" s="4"/>
      <c r="C351" s="5"/>
      <c r="D351" s="6"/>
      <c r="E351" s="6"/>
      <c r="F351" s="6"/>
      <c r="G351" s="6"/>
      <c r="H351" s="6"/>
      <c r="I351" s="6"/>
      <c r="J351" s="6"/>
      <c r="K351" s="6"/>
      <c r="L351" s="6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2:22" ht="30" customHeight="1" x14ac:dyDescent="0.25">
      <c r="B352" s="4"/>
      <c r="C352" s="5"/>
      <c r="D352" s="6"/>
      <c r="E352" s="6"/>
      <c r="F352" s="6"/>
      <c r="G352" s="6"/>
      <c r="H352" s="6"/>
      <c r="I352" s="6"/>
      <c r="J352" s="6"/>
      <c r="K352" s="6"/>
      <c r="L352" s="6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2:22" ht="30" customHeight="1" x14ac:dyDescent="0.25">
      <c r="B353" s="4"/>
      <c r="C353" s="5"/>
      <c r="D353" s="6"/>
      <c r="E353" s="6"/>
      <c r="F353" s="6"/>
      <c r="G353" s="6"/>
      <c r="H353" s="6"/>
      <c r="I353" s="6"/>
      <c r="J353" s="6"/>
      <c r="K353" s="6"/>
      <c r="L353" s="6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2:22" ht="30" customHeight="1" x14ac:dyDescent="0.25">
      <c r="B354" s="4"/>
      <c r="C354" s="5"/>
      <c r="D354" s="6"/>
      <c r="E354" s="6"/>
      <c r="F354" s="6"/>
      <c r="G354" s="6"/>
      <c r="H354" s="6"/>
      <c r="I354" s="6"/>
      <c r="J354" s="6"/>
      <c r="K354" s="6"/>
      <c r="L354" s="6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2:22" ht="30" customHeight="1" x14ac:dyDescent="0.25">
      <c r="B355" s="4"/>
      <c r="C355" s="5"/>
      <c r="D355" s="6"/>
      <c r="E355" s="6"/>
      <c r="F355" s="6"/>
      <c r="G355" s="6"/>
      <c r="H355" s="6"/>
      <c r="I355" s="6"/>
      <c r="J355" s="6"/>
      <c r="K355" s="6"/>
      <c r="L355" s="6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2:22" ht="30" customHeight="1" x14ac:dyDescent="0.25">
      <c r="B356" s="4"/>
      <c r="C356" s="5"/>
      <c r="D356" s="6"/>
      <c r="E356" s="6"/>
      <c r="F356" s="6"/>
      <c r="G356" s="6"/>
      <c r="H356" s="6"/>
      <c r="I356" s="6"/>
      <c r="J356" s="6"/>
      <c r="K356" s="6"/>
      <c r="L356" s="6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2:22" ht="30" customHeight="1" x14ac:dyDescent="0.25">
      <c r="B357" s="4"/>
      <c r="C357" s="5"/>
      <c r="D357" s="6"/>
      <c r="E357" s="6"/>
      <c r="F357" s="6"/>
      <c r="G357" s="6"/>
      <c r="H357" s="6"/>
      <c r="I357" s="6"/>
      <c r="J357" s="6"/>
      <c r="K357" s="6"/>
      <c r="L357" s="6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2:22" ht="30" customHeight="1" x14ac:dyDescent="0.25">
      <c r="B358" s="4"/>
      <c r="C358" s="5"/>
      <c r="D358" s="6"/>
      <c r="E358" s="6"/>
      <c r="F358" s="6"/>
      <c r="G358" s="6"/>
      <c r="H358" s="6"/>
      <c r="I358" s="6"/>
      <c r="J358" s="6"/>
      <c r="K358" s="6"/>
      <c r="L358" s="6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2:22" ht="30" customHeight="1" x14ac:dyDescent="0.25">
      <c r="B359" s="4"/>
      <c r="C359" s="5"/>
      <c r="D359" s="6"/>
      <c r="E359" s="6"/>
      <c r="F359" s="6"/>
      <c r="G359" s="6"/>
      <c r="H359" s="6"/>
      <c r="I359" s="6"/>
      <c r="J359" s="6"/>
      <c r="K359" s="6"/>
      <c r="L359" s="6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2:22" ht="30" customHeight="1" x14ac:dyDescent="0.25">
      <c r="B360" s="4"/>
      <c r="C360" s="5"/>
      <c r="D360" s="6"/>
      <c r="E360" s="6"/>
      <c r="F360" s="6"/>
      <c r="G360" s="6"/>
      <c r="H360" s="6"/>
      <c r="I360" s="6"/>
      <c r="J360" s="6"/>
      <c r="K360" s="6"/>
      <c r="L360" s="6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2:22" ht="30" customHeight="1" x14ac:dyDescent="0.25">
      <c r="B361" s="4"/>
      <c r="C361" s="5"/>
      <c r="D361" s="6"/>
      <c r="E361" s="6"/>
      <c r="F361" s="6"/>
      <c r="G361" s="6"/>
      <c r="H361" s="6"/>
      <c r="I361" s="6"/>
      <c r="J361" s="6"/>
      <c r="K361" s="6"/>
      <c r="L361" s="6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2:22" ht="30" customHeight="1" x14ac:dyDescent="0.25">
      <c r="B362" s="4"/>
      <c r="C362" s="5"/>
      <c r="D362" s="6"/>
      <c r="E362" s="6"/>
      <c r="F362" s="6"/>
      <c r="G362" s="6"/>
      <c r="H362" s="6"/>
      <c r="I362" s="6"/>
      <c r="J362" s="6"/>
      <c r="K362" s="6"/>
      <c r="L362" s="6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2:22" ht="30" customHeight="1" x14ac:dyDescent="0.25">
      <c r="B363" s="4"/>
      <c r="C363" s="5"/>
      <c r="D363" s="6"/>
      <c r="E363" s="6"/>
      <c r="F363" s="6"/>
      <c r="G363" s="6"/>
      <c r="H363" s="6"/>
      <c r="I363" s="6"/>
      <c r="J363" s="6"/>
      <c r="K363" s="6"/>
      <c r="L363" s="6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2:22" ht="30" customHeight="1" x14ac:dyDescent="0.25">
      <c r="B364" s="4"/>
      <c r="C364" s="5"/>
      <c r="D364" s="6"/>
      <c r="E364" s="6"/>
      <c r="F364" s="6"/>
      <c r="G364" s="6"/>
      <c r="H364" s="6"/>
      <c r="I364" s="6"/>
      <c r="J364" s="6"/>
      <c r="K364" s="6"/>
      <c r="L364" s="6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2:22" ht="30" customHeight="1" x14ac:dyDescent="0.25">
      <c r="B365" s="4"/>
      <c r="C365" s="5"/>
      <c r="D365" s="6"/>
      <c r="E365" s="6"/>
      <c r="F365" s="6"/>
      <c r="G365" s="6"/>
      <c r="H365" s="6"/>
      <c r="I365" s="6"/>
      <c r="J365" s="6"/>
      <c r="K365" s="6"/>
      <c r="L365" s="6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2:22" ht="30" customHeight="1" x14ac:dyDescent="0.25">
      <c r="B366" s="4"/>
      <c r="C366" s="5"/>
      <c r="D366" s="6"/>
      <c r="E366" s="6"/>
      <c r="F366" s="6"/>
      <c r="G366" s="6"/>
      <c r="H366" s="6"/>
      <c r="I366" s="6"/>
      <c r="J366" s="6"/>
      <c r="K366" s="6"/>
      <c r="L366" s="6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2:22" ht="30" customHeight="1" x14ac:dyDescent="0.25">
      <c r="B367" s="4"/>
      <c r="C367" s="5"/>
      <c r="D367" s="6"/>
      <c r="E367" s="6"/>
      <c r="F367" s="6"/>
      <c r="G367" s="6"/>
      <c r="H367" s="6"/>
      <c r="I367" s="6"/>
      <c r="J367" s="6"/>
      <c r="K367" s="6"/>
      <c r="L367" s="6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2:22" ht="30" customHeight="1" x14ac:dyDescent="0.25">
      <c r="B368" s="4"/>
      <c r="C368" s="5"/>
      <c r="D368" s="6"/>
      <c r="E368" s="6"/>
      <c r="F368" s="6"/>
      <c r="G368" s="6"/>
      <c r="H368" s="6"/>
      <c r="I368" s="6"/>
      <c r="J368" s="6"/>
      <c r="K368" s="6"/>
      <c r="L368" s="6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2:22" ht="30" customHeight="1" x14ac:dyDescent="0.25">
      <c r="B369" s="4"/>
      <c r="C369" s="5"/>
      <c r="D369" s="6"/>
      <c r="E369" s="6"/>
      <c r="F369" s="6"/>
      <c r="G369" s="6"/>
      <c r="H369" s="6"/>
      <c r="I369" s="6"/>
      <c r="J369" s="6"/>
      <c r="K369" s="6"/>
      <c r="L369" s="6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2:22" ht="30" customHeight="1" x14ac:dyDescent="0.25">
      <c r="B370" s="4"/>
      <c r="C370" s="5"/>
      <c r="D370" s="6"/>
      <c r="E370" s="6"/>
      <c r="F370" s="6"/>
      <c r="G370" s="6"/>
      <c r="H370" s="6"/>
      <c r="I370" s="6"/>
      <c r="J370" s="6"/>
      <c r="K370" s="6"/>
      <c r="L370" s="6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2:22" ht="30" customHeight="1" x14ac:dyDescent="0.25">
      <c r="B371" s="4"/>
      <c r="C371" s="5"/>
      <c r="D371" s="6"/>
      <c r="E371" s="6"/>
      <c r="F371" s="6"/>
      <c r="G371" s="6"/>
      <c r="H371" s="6"/>
      <c r="I371" s="6"/>
      <c r="J371" s="6"/>
      <c r="K371" s="6"/>
      <c r="L371" s="6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2:22" ht="30" customHeight="1" x14ac:dyDescent="0.25">
      <c r="B372" s="4"/>
      <c r="C372" s="5"/>
      <c r="D372" s="6"/>
      <c r="E372" s="6"/>
      <c r="F372" s="6"/>
      <c r="G372" s="6"/>
      <c r="H372" s="6"/>
      <c r="I372" s="6"/>
      <c r="J372" s="6"/>
      <c r="K372" s="6"/>
      <c r="L372" s="6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2:22" ht="30" customHeight="1" x14ac:dyDescent="0.25">
      <c r="B373" s="4"/>
      <c r="C373" s="5"/>
      <c r="D373" s="6"/>
      <c r="E373" s="6"/>
      <c r="F373" s="6"/>
      <c r="G373" s="6"/>
      <c r="H373" s="6"/>
      <c r="I373" s="6"/>
      <c r="J373" s="6"/>
      <c r="K373" s="6"/>
      <c r="L373" s="6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2:22" ht="30" customHeight="1" x14ac:dyDescent="0.25">
      <c r="B374" s="4"/>
      <c r="C374" s="5"/>
      <c r="D374" s="6"/>
      <c r="E374" s="6"/>
      <c r="F374" s="6"/>
      <c r="G374" s="6"/>
      <c r="H374" s="6"/>
      <c r="I374" s="6"/>
      <c r="J374" s="6"/>
      <c r="K374" s="6"/>
      <c r="L374" s="6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2:22" ht="30" customHeight="1" x14ac:dyDescent="0.25">
      <c r="B375" s="4"/>
      <c r="C375" s="5"/>
      <c r="D375" s="6"/>
      <c r="E375" s="6"/>
      <c r="F375" s="6"/>
      <c r="G375" s="6"/>
      <c r="H375" s="6"/>
      <c r="I375" s="6"/>
      <c r="J375" s="6"/>
      <c r="K375" s="6"/>
      <c r="L375" s="6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2:22" ht="30" customHeight="1" x14ac:dyDescent="0.25">
      <c r="B376" s="4"/>
      <c r="C376" s="5"/>
      <c r="D376" s="6"/>
      <c r="E376" s="6"/>
      <c r="F376" s="6"/>
      <c r="G376" s="6"/>
      <c r="H376" s="6"/>
      <c r="I376" s="6"/>
      <c r="J376" s="6"/>
      <c r="K376" s="6"/>
      <c r="L376" s="6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2:22" ht="30" customHeight="1" x14ac:dyDescent="0.25">
      <c r="B377" s="4"/>
      <c r="C377" s="5"/>
      <c r="D377" s="6"/>
      <c r="E377" s="6"/>
      <c r="F377" s="6"/>
      <c r="G377" s="6"/>
      <c r="H377" s="6"/>
      <c r="I377" s="6"/>
      <c r="J377" s="6"/>
      <c r="K377" s="6"/>
      <c r="L377" s="6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2:22" ht="30" customHeight="1" x14ac:dyDescent="0.25">
      <c r="B378" s="4"/>
      <c r="C378" s="5"/>
      <c r="D378" s="6"/>
      <c r="E378" s="6"/>
      <c r="F378" s="6"/>
      <c r="G378" s="6"/>
      <c r="H378" s="6"/>
      <c r="I378" s="6"/>
      <c r="J378" s="6"/>
      <c r="K378" s="6"/>
      <c r="L378" s="6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2:22" ht="30" customHeight="1" x14ac:dyDescent="0.25">
      <c r="B379" s="4"/>
      <c r="C379" s="5"/>
      <c r="D379" s="6"/>
      <c r="E379" s="6"/>
      <c r="F379" s="6"/>
      <c r="G379" s="6"/>
      <c r="H379" s="6"/>
      <c r="I379" s="6"/>
      <c r="J379" s="6"/>
      <c r="K379" s="6"/>
      <c r="L379" s="6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2:22" ht="30" customHeight="1" x14ac:dyDescent="0.25">
      <c r="B380" s="4"/>
      <c r="C380" s="5"/>
      <c r="D380" s="6"/>
      <c r="E380" s="6"/>
      <c r="F380" s="6"/>
      <c r="G380" s="6"/>
      <c r="H380" s="6"/>
      <c r="I380" s="6"/>
      <c r="J380" s="6"/>
      <c r="K380" s="6"/>
      <c r="L380" s="6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2:22" ht="30" customHeight="1" x14ac:dyDescent="0.25">
      <c r="B381" s="4"/>
      <c r="C381" s="5"/>
      <c r="D381" s="6"/>
      <c r="E381" s="6"/>
      <c r="F381" s="6"/>
      <c r="G381" s="6"/>
      <c r="H381" s="6"/>
      <c r="I381" s="6"/>
      <c r="J381" s="6"/>
      <c r="K381" s="6"/>
      <c r="L381" s="6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2:22" ht="30" customHeight="1" x14ac:dyDescent="0.25">
      <c r="B382" s="4"/>
      <c r="C382" s="5"/>
      <c r="D382" s="6"/>
      <c r="E382" s="6"/>
      <c r="F382" s="6"/>
      <c r="G382" s="6"/>
      <c r="H382" s="6"/>
      <c r="I382" s="6"/>
      <c r="J382" s="6"/>
      <c r="K382" s="6"/>
      <c r="L382" s="6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2:22" ht="30" customHeight="1" x14ac:dyDescent="0.25">
      <c r="B383" s="4"/>
      <c r="C383" s="5"/>
      <c r="D383" s="6"/>
      <c r="E383" s="6"/>
      <c r="F383" s="6"/>
      <c r="G383" s="6"/>
      <c r="H383" s="6"/>
      <c r="I383" s="6"/>
      <c r="J383" s="6"/>
      <c r="K383" s="6"/>
      <c r="L383" s="6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2:22" ht="30" customHeight="1" x14ac:dyDescent="0.25">
      <c r="B384" s="4"/>
      <c r="C384" s="5"/>
      <c r="D384" s="6"/>
      <c r="E384" s="6"/>
      <c r="F384" s="6"/>
      <c r="G384" s="6"/>
      <c r="H384" s="6"/>
      <c r="I384" s="6"/>
      <c r="J384" s="6"/>
      <c r="K384" s="6"/>
      <c r="L384" s="6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2:22" ht="30" customHeight="1" x14ac:dyDescent="0.25">
      <c r="B385" s="4"/>
      <c r="C385" s="5"/>
      <c r="D385" s="6"/>
      <c r="E385" s="6"/>
      <c r="F385" s="6"/>
      <c r="G385" s="6"/>
      <c r="H385" s="6"/>
      <c r="I385" s="6"/>
      <c r="J385" s="6"/>
      <c r="K385" s="6"/>
      <c r="L385" s="6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2:22" ht="30" customHeight="1" x14ac:dyDescent="0.25">
      <c r="B386" s="4"/>
      <c r="C386" s="5"/>
      <c r="D386" s="6"/>
      <c r="E386" s="6"/>
      <c r="F386" s="6"/>
      <c r="G386" s="6"/>
      <c r="H386" s="6"/>
      <c r="I386" s="6"/>
      <c r="J386" s="6"/>
      <c r="K386" s="6"/>
      <c r="L386" s="6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2:22" ht="30" customHeight="1" x14ac:dyDescent="0.25">
      <c r="B387" s="4"/>
      <c r="C387" s="5"/>
      <c r="D387" s="6"/>
      <c r="E387" s="6"/>
      <c r="F387" s="6"/>
      <c r="G387" s="6"/>
      <c r="H387" s="6"/>
      <c r="I387" s="6"/>
      <c r="J387" s="6"/>
      <c r="K387" s="6"/>
      <c r="L387" s="6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2:22" ht="30" customHeight="1" x14ac:dyDescent="0.25">
      <c r="B388" s="4"/>
      <c r="C388" s="5"/>
      <c r="D388" s="6"/>
      <c r="E388" s="6"/>
      <c r="F388" s="6"/>
      <c r="G388" s="6"/>
      <c r="H388" s="6"/>
      <c r="I388" s="6"/>
      <c r="J388" s="6"/>
      <c r="K388" s="6"/>
      <c r="L388" s="6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2:22" ht="30" customHeight="1" x14ac:dyDescent="0.25">
      <c r="B389" s="4"/>
      <c r="C389" s="5"/>
      <c r="D389" s="6"/>
      <c r="E389" s="6"/>
      <c r="F389" s="6"/>
      <c r="G389" s="6"/>
      <c r="H389" s="6"/>
      <c r="I389" s="6"/>
      <c r="J389" s="6"/>
      <c r="K389" s="6"/>
      <c r="L389" s="6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2:22" ht="30" customHeight="1" x14ac:dyDescent="0.25">
      <c r="B390" s="4"/>
      <c r="C390" s="5"/>
      <c r="D390" s="6"/>
      <c r="E390" s="6"/>
      <c r="F390" s="6"/>
      <c r="G390" s="6"/>
      <c r="H390" s="6"/>
      <c r="I390" s="6"/>
      <c r="J390" s="6"/>
      <c r="K390" s="6"/>
      <c r="L390" s="6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2:22" ht="30" customHeight="1" x14ac:dyDescent="0.25">
      <c r="B391" s="4"/>
      <c r="C391" s="5"/>
      <c r="D391" s="6"/>
      <c r="E391" s="6"/>
      <c r="F391" s="6"/>
      <c r="G391" s="6"/>
      <c r="H391" s="6"/>
      <c r="I391" s="6"/>
      <c r="J391" s="6"/>
      <c r="K391" s="6"/>
      <c r="L391" s="6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2:22" ht="30" customHeight="1" x14ac:dyDescent="0.25">
      <c r="B392" s="4"/>
      <c r="C392" s="5"/>
      <c r="D392" s="6"/>
      <c r="E392" s="6"/>
      <c r="F392" s="6"/>
      <c r="G392" s="6"/>
      <c r="H392" s="6"/>
      <c r="I392" s="6"/>
      <c r="J392" s="6"/>
      <c r="K392" s="6"/>
      <c r="L392" s="6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2:22" ht="30" customHeight="1" x14ac:dyDescent="0.25">
      <c r="B393" s="4"/>
      <c r="C393" s="5"/>
      <c r="D393" s="6"/>
      <c r="E393" s="6"/>
      <c r="F393" s="6"/>
      <c r="G393" s="6"/>
      <c r="H393" s="6"/>
      <c r="I393" s="6"/>
      <c r="J393" s="6"/>
      <c r="K393" s="6"/>
      <c r="L393" s="6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2:22" ht="30" customHeight="1" x14ac:dyDescent="0.25">
      <c r="B394" s="4"/>
      <c r="C394" s="5"/>
      <c r="D394" s="6"/>
      <c r="E394" s="6"/>
      <c r="F394" s="6"/>
      <c r="G394" s="6"/>
      <c r="H394" s="6"/>
      <c r="I394" s="6"/>
      <c r="J394" s="6"/>
      <c r="K394" s="6"/>
      <c r="L394" s="6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2:22" ht="30" customHeight="1" x14ac:dyDescent="0.25">
      <c r="B395" s="4"/>
      <c r="C395" s="5"/>
      <c r="D395" s="6"/>
      <c r="E395" s="6"/>
      <c r="F395" s="6"/>
      <c r="G395" s="6"/>
      <c r="H395" s="6"/>
      <c r="I395" s="6"/>
      <c r="J395" s="6"/>
      <c r="K395" s="6"/>
      <c r="L395" s="6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2:22" ht="30" customHeight="1" x14ac:dyDescent="0.25">
      <c r="B396" s="4"/>
      <c r="C396" s="5"/>
      <c r="D396" s="6"/>
      <c r="E396" s="6"/>
      <c r="F396" s="6"/>
      <c r="G396" s="6"/>
      <c r="H396" s="6"/>
      <c r="I396" s="6"/>
      <c r="J396" s="6"/>
      <c r="K396" s="6"/>
      <c r="L396" s="6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2:22" ht="30" customHeight="1" x14ac:dyDescent="0.25">
      <c r="B397" s="4"/>
      <c r="C397" s="5"/>
      <c r="D397" s="6"/>
      <c r="E397" s="6"/>
      <c r="F397" s="6"/>
      <c r="G397" s="6"/>
      <c r="H397" s="6"/>
      <c r="I397" s="6"/>
      <c r="J397" s="6"/>
      <c r="K397" s="6"/>
      <c r="L397" s="6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2:22" ht="30" customHeight="1" x14ac:dyDescent="0.25">
      <c r="B398" s="4"/>
      <c r="C398" s="5"/>
      <c r="D398" s="6"/>
      <c r="E398" s="6"/>
      <c r="F398" s="6"/>
      <c r="G398" s="6"/>
      <c r="H398" s="6"/>
      <c r="I398" s="6"/>
      <c r="J398" s="6"/>
      <c r="K398" s="6"/>
      <c r="L398" s="6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2:22" ht="30" customHeight="1" x14ac:dyDescent="0.25">
      <c r="B399" s="4"/>
      <c r="C399" s="5"/>
      <c r="D399" s="6"/>
      <c r="E399" s="6"/>
      <c r="F399" s="6"/>
      <c r="G399" s="6"/>
      <c r="H399" s="6"/>
      <c r="I399" s="6"/>
      <c r="J399" s="6"/>
      <c r="K399" s="6"/>
      <c r="L399" s="6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2:22" ht="30" customHeight="1" x14ac:dyDescent="0.25">
      <c r="B400" s="4"/>
      <c r="C400" s="5"/>
      <c r="D400" s="6"/>
      <c r="E400" s="6"/>
      <c r="F400" s="6"/>
      <c r="G400" s="6"/>
      <c r="H400" s="6"/>
      <c r="I400" s="6"/>
      <c r="J400" s="6"/>
      <c r="K400" s="6"/>
      <c r="L400" s="6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2:22" ht="30" customHeight="1" x14ac:dyDescent="0.25">
      <c r="B401" s="4"/>
      <c r="C401" s="5"/>
      <c r="D401" s="6"/>
      <c r="E401" s="6"/>
      <c r="F401" s="6"/>
      <c r="G401" s="6"/>
      <c r="H401" s="6"/>
      <c r="I401" s="6"/>
      <c r="J401" s="6"/>
      <c r="K401" s="6"/>
      <c r="L401" s="6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2:22" ht="30" customHeight="1" x14ac:dyDescent="0.25">
      <c r="B402" s="4"/>
      <c r="C402" s="5"/>
      <c r="D402" s="6"/>
      <c r="E402" s="6"/>
      <c r="F402" s="6"/>
      <c r="G402" s="6"/>
      <c r="H402" s="6"/>
      <c r="I402" s="6"/>
      <c r="J402" s="6"/>
      <c r="K402" s="6"/>
      <c r="L402" s="6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2:22" ht="30" customHeight="1" x14ac:dyDescent="0.25">
      <c r="B403" s="4"/>
      <c r="C403" s="5"/>
      <c r="D403" s="6"/>
      <c r="E403" s="6"/>
      <c r="F403" s="6"/>
      <c r="G403" s="6"/>
      <c r="H403" s="6"/>
      <c r="I403" s="6"/>
      <c r="J403" s="6"/>
      <c r="K403" s="6"/>
      <c r="L403" s="6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2:22" ht="30" customHeight="1" x14ac:dyDescent="0.25">
      <c r="B404" s="4"/>
      <c r="C404" s="5"/>
      <c r="D404" s="6"/>
      <c r="E404" s="6"/>
      <c r="F404" s="6"/>
      <c r="G404" s="6"/>
      <c r="H404" s="6"/>
      <c r="I404" s="6"/>
      <c r="J404" s="6"/>
      <c r="K404" s="6"/>
      <c r="L404" s="6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2:22" ht="30" customHeight="1" x14ac:dyDescent="0.25">
      <c r="B405" s="4"/>
      <c r="C405" s="5"/>
      <c r="D405" s="6"/>
      <c r="E405" s="6"/>
      <c r="F405" s="6"/>
      <c r="G405" s="6"/>
      <c r="H405" s="6"/>
      <c r="I405" s="6"/>
      <c r="J405" s="6"/>
      <c r="K405" s="6"/>
      <c r="L405" s="6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2:22" ht="30" customHeight="1" x14ac:dyDescent="0.25">
      <c r="B406" s="4"/>
      <c r="C406" s="5"/>
      <c r="D406" s="6"/>
      <c r="E406" s="6"/>
      <c r="F406" s="6"/>
      <c r="G406" s="6"/>
      <c r="H406" s="6"/>
      <c r="I406" s="6"/>
      <c r="J406" s="6"/>
      <c r="K406" s="6"/>
      <c r="L406" s="6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2:22" ht="30" customHeight="1" x14ac:dyDescent="0.25">
      <c r="B407" s="4"/>
      <c r="C407" s="5"/>
      <c r="D407" s="6"/>
      <c r="E407" s="6"/>
      <c r="F407" s="6"/>
      <c r="G407" s="6"/>
      <c r="H407" s="6"/>
      <c r="I407" s="6"/>
      <c r="J407" s="6"/>
      <c r="K407" s="6"/>
      <c r="L407" s="6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2:22" ht="30" customHeight="1" x14ac:dyDescent="0.25">
      <c r="B408" s="4"/>
      <c r="C408" s="5"/>
      <c r="D408" s="6"/>
      <c r="E408" s="6"/>
      <c r="F408" s="6"/>
      <c r="G408" s="6"/>
      <c r="H408" s="6"/>
      <c r="I408" s="6"/>
      <c r="J408" s="6"/>
      <c r="K408" s="6"/>
      <c r="L408" s="6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2:22" ht="30" customHeight="1" x14ac:dyDescent="0.25">
      <c r="B409" s="4"/>
      <c r="C409" s="5"/>
      <c r="D409" s="6"/>
      <c r="E409" s="6"/>
      <c r="F409" s="6"/>
      <c r="G409" s="6"/>
      <c r="H409" s="6"/>
      <c r="I409" s="6"/>
      <c r="J409" s="6"/>
      <c r="K409" s="6"/>
      <c r="L409" s="6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2:22" ht="30" customHeight="1" x14ac:dyDescent="0.25">
      <c r="B410" s="4"/>
      <c r="C410" s="5"/>
      <c r="D410" s="6"/>
      <c r="E410" s="6"/>
      <c r="F410" s="6"/>
      <c r="G410" s="6"/>
      <c r="H410" s="6"/>
      <c r="I410" s="6"/>
      <c r="J410" s="6"/>
      <c r="K410" s="6"/>
      <c r="L410" s="6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2:22" ht="30" customHeight="1" x14ac:dyDescent="0.25">
      <c r="B411" s="4"/>
      <c r="C411" s="5"/>
      <c r="D411" s="6"/>
      <c r="E411" s="6"/>
      <c r="F411" s="6"/>
      <c r="G411" s="6"/>
      <c r="H411" s="6"/>
      <c r="I411" s="6"/>
      <c r="J411" s="6"/>
      <c r="K411" s="6"/>
      <c r="L411" s="6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2:22" ht="30" customHeight="1" x14ac:dyDescent="0.25">
      <c r="B412" s="4"/>
      <c r="C412" s="5"/>
      <c r="D412" s="6"/>
      <c r="E412" s="6"/>
      <c r="F412" s="6"/>
      <c r="G412" s="6"/>
      <c r="H412" s="6"/>
      <c r="I412" s="6"/>
      <c r="J412" s="6"/>
      <c r="K412" s="6"/>
      <c r="L412" s="6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2:22" ht="30" customHeight="1" x14ac:dyDescent="0.25">
      <c r="B413" s="4"/>
      <c r="C413" s="5"/>
      <c r="D413" s="6"/>
      <c r="E413" s="6"/>
      <c r="F413" s="6"/>
      <c r="G413" s="6"/>
      <c r="H413" s="6"/>
      <c r="I413" s="6"/>
      <c r="J413" s="6"/>
      <c r="K413" s="6"/>
      <c r="L413" s="6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2:22" ht="30" customHeight="1" x14ac:dyDescent="0.25">
      <c r="B414" s="4"/>
      <c r="C414" s="5"/>
      <c r="D414" s="6"/>
      <c r="E414" s="6"/>
      <c r="F414" s="6"/>
      <c r="G414" s="6"/>
      <c r="H414" s="6"/>
      <c r="I414" s="6"/>
      <c r="J414" s="6"/>
      <c r="K414" s="6"/>
      <c r="L414" s="6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2:22" ht="30" customHeight="1" x14ac:dyDescent="0.25">
      <c r="B415" s="4"/>
      <c r="C415" s="5"/>
      <c r="D415" s="6"/>
      <c r="E415" s="6"/>
      <c r="F415" s="6"/>
      <c r="G415" s="6"/>
      <c r="H415" s="6"/>
      <c r="I415" s="6"/>
      <c r="J415" s="6"/>
      <c r="K415" s="6"/>
      <c r="L415" s="6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2:22" ht="30" customHeight="1" x14ac:dyDescent="0.25">
      <c r="B416" s="4"/>
      <c r="C416" s="5"/>
      <c r="D416" s="6"/>
      <c r="E416" s="6"/>
      <c r="F416" s="6"/>
      <c r="G416" s="6"/>
      <c r="H416" s="6"/>
      <c r="I416" s="6"/>
      <c r="J416" s="6"/>
      <c r="K416" s="6"/>
      <c r="L416" s="6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2:22" ht="30" customHeight="1" x14ac:dyDescent="0.25">
      <c r="B417" s="4"/>
      <c r="C417" s="5"/>
      <c r="D417" s="6"/>
      <c r="E417" s="6"/>
      <c r="F417" s="6"/>
      <c r="G417" s="6"/>
      <c r="H417" s="6"/>
      <c r="I417" s="6"/>
      <c r="J417" s="6"/>
      <c r="K417" s="6"/>
      <c r="L417" s="6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2:22" ht="30" customHeight="1" x14ac:dyDescent="0.25">
      <c r="B418" s="4"/>
      <c r="C418" s="5"/>
      <c r="D418" s="6"/>
      <c r="E418" s="6"/>
      <c r="F418" s="6"/>
      <c r="G418" s="6"/>
      <c r="H418" s="6"/>
      <c r="I418" s="6"/>
      <c r="J418" s="6"/>
      <c r="K418" s="6"/>
      <c r="L418" s="6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2:22" ht="30" customHeight="1" x14ac:dyDescent="0.25">
      <c r="B419" s="4"/>
      <c r="C419" s="5"/>
      <c r="D419" s="6"/>
      <c r="E419" s="6"/>
      <c r="F419" s="6"/>
      <c r="G419" s="6"/>
      <c r="H419" s="6"/>
      <c r="I419" s="6"/>
      <c r="J419" s="6"/>
      <c r="K419" s="6"/>
      <c r="L419" s="6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2:22" ht="30" customHeight="1" x14ac:dyDescent="0.25">
      <c r="B420" s="4"/>
      <c r="C420" s="5"/>
      <c r="D420" s="6"/>
      <c r="E420" s="6"/>
      <c r="F420" s="6"/>
      <c r="G420" s="6"/>
      <c r="H420" s="6"/>
      <c r="I420" s="6"/>
      <c r="J420" s="6"/>
      <c r="K420" s="6"/>
      <c r="L420" s="6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2:22" ht="30" customHeight="1" x14ac:dyDescent="0.25">
      <c r="B421" s="4"/>
      <c r="C421" s="5"/>
      <c r="D421" s="6"/>
      <c r="E421" s="6"/>
      <c r="F421" s="6"/>
      <c r="G421" s="6"/>
      <c r="H421" s="6"/>
      <c r="I421" s="6"/>
      <c r="J421" s="6"/>
      <c r="K421" s="6"/>
      <c r="L421" s="6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2:22" ht="30" customHeight="1" x14ac:dyDescent="0.25">
      <c r="B422" s="4"/>
      <c r="C422" s="5"/>
      <c r="D422" s="6"/>
      <c r="E422" s="6"/>
      <c r="F422" s="6"/>
      <c r="G422" s="6"/>
      <c r="H422" s="6"/>
      <c r="I422" s="6"/>
      <c r="J422" s="6"/>
      <c r="K422" s="6"/>
      <c r="L422" s="6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2:22" ht="30" customHeight="1" x14ac:dyDescent="0.25">
      <c r="B423" s="4"/>
      <c r="C423" s="5"/>
      <c r="D423" s="6"/>
      <c r="E423" s="6"/>
      <c r="F423" s="6"/>
      <c r="G423" s="6"/>
      <c r="H423" s="6"/>
      <c r="I423" s="6"/>
      <c r="J423" s="6"/>
      <c r="K423" s="6"/>
      <c r="L423" s="6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2:22" ht="30" customHeight="1" x14ac:dyDescent="0.25">
      <c r="B424" s="4"/>
      <c r="C424" s="5"/>
      <c r="D424" s="6"/>
      <c r="E424" s="6"/>
      <c r="F424" s="6"/>
      <c r="G424" s="6"/>
      <c r="H424" s="6"/>
      <c r="I424" s="6"/>
      <c r="J424" s="6"/>
      <c r="K424" s="6"/>
      <c r="L424" s="6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2:22" ht="30" customHeight="1" x14ac:dyDescent="0.25">
      <c r="B425" s="4"/>
      <c r="C425" s="5"/>
      <c r="D425" s="6"/>
      <c r="E425" s="6"/>
      <c r="F425" s="6"/>
      <c r="G425" s="6"/>
      <c r="H425" s="6"/>
      <c r="I425" s="6"/>
      <c r="J425" s="6"/>
      <c r="K425" s="6"/>
      <c r="L425" s="6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2:22" ht="30" customHeight="1" x14ac:dyDescent="0.25">
      <c r="B426" s="4"/>
      <c r="C426" s="5"/>
      <c r="D426" s="6"/>
      <c r="E426" s="6"/>
      <c r="F426" s="6"/>
      <c r="G426" s="6"/>
      <c r="H426" s="6"/>
      <c r="I426" s="6"/>
      <c r="J426" s="6"/>
      <c r="K426" s="6"/>
      <c r="L426" s="6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2:22" ht="30" customHeight="1" x14ac:dyDescent="0.25">
      <c r="B427" s="4"/>
      <c r="C427" s="5"/>
      <c r="D427" s="6"/>
      <c r="E427" s="6"/>
      <c r="F427" s="6"/>
      <c r="G427" s="6"/>
      <c r="H427" s="6"/>
      <c r="I427" s="6"/>
      <c r="J427" s="6"/>
      <c r="K427" s="6"/>
      <c r="L427" s="6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2:22" ht="30" customHeight="1" x14ac:dyDescent="0.25">
      <c r="B428" s="4"/>
      <c r="C428" s="5"/>
      <c r="D428" s="6"/>
      <c r="E428" s="6"/>
      <c r="F428" s="6"/>
      <c r="G428" s="6"/>
      <c r="H428" s="6"/>
      <c r="I428" s="6"/>
      <c r="J428" s="6"/>
      <c r="K428" s="6"/>
      <c r="L428" s="6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2:22" ht="30" customHeight="1" x14ac:dyDescent="0.25">
      <c r="B429" s="4"/>
      <c r="C429" s="5"/>
      <c r="D429" s="6"/>
      <c r="E429" s="6"/>
      <c r="F429" s="6"/>
      <c r="G429" s="6"/>
      <c r="H429" s="6"/>
      <c r="I429" s="6"/>
      <c r="J429" s="6"/>
      <c r="K429" s="6"/>
      <c r="L429" s="6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2:22" ht="30" customHeight="1" x14ac:dyDescent="0.25">
      <c r="B430" s="4"/>
      <c r="C430" s="5"/>
      <c r="D430" s="6"/>
      <c r="E430" s="6"/>
      <c r="F430" s="6"/>
      <c r="G430" s="6"/>
      <c r="H430" s="6"/>
      <c r="I430" s="6"/>
      <c r="J430" s="6"/>
      <c r="K430" s="6"/>
      <c r="L430" s="6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2:22" ht="30" customHeight="1" x14ac:dyDescent="0.25">
      <c r="B431" s="4"/>
      <c r="C431" s="5"/>
      <c r="D431" s="6"/>
      <c r="E431" s="6"/>
      <c r="F431" s="6"/>
      <c r="G431" s="6"/>
      <c r="H431" s="6"/>
      <c r="I431" s="6"/>
      <c r="J431" s="6"/>
      <c r="K431" s="6"/>
      <c r="L431" s="6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2:22" ht="30" customHeight="1" x14ac:dyDescent="0.25">
      <c r="B432" s="4"/>
      <c r="C432" s="5"/>
      <c r="D432" s="6"/>
      <c r="E432" s="6"/>
      <c r="F432" s="6"/>
      <c r="G432" s="6"/>
      <c r="H432" s="6"/>
      <c r="I432" s="6"/>
      <c r="J432" s="6"/>
      <c r="K432" s="6"/>
      <c r="L432" s="6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2:22" ht="30" customHeight="1" x14ac:dyDescent="0.25">
      <c r="B433" s="4"/>
      <c r="C433" s="5"/>
      <c r="D433" s="6"/>
      <c r="E433" s="6"/>
      <c r="F433" s="6"/>
      <c r="G433" s="6"/>
      <c r="H433" s="6"/>
      <c r="I433" s="6"/>
      <c r="J433" s="6"/>
      <c r="K433" s="6"/>
      <c r="L433" s="6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2:22" ht="30" customHeight="1" x14ac:dyDescent="0.25">
      <c r="B434" s="4"/>
      <c r="C434" s="5"/>
      <c r="D434" s="6"/>
      <c r="E434" s="6"/>
      <c r="F434" s="6"/>
      <c r="G434" s="6"/>
      <c r="H434" s="6"/>
      <c r="I434" s="6"/>
      <c r="J434" s="6"/>
      <c r="K434" s="6"/>
      <c r="L434" s="6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2:22" ht="30" customHeight="1" x14ac:dyDescent="0.25">
      <c r="B435" s="4"/>
      <c r="C435" s="5"/>
      <c r="D435" s="6"/>
      <c r="E435" s="6"/>
      <c r="F435" s="6"/>
      <c r="G435" s="6"/>
      <c r="H435" s="6"/>
      <c r="I435" s="6"/>
      <c r="J435" s="6"/>
      <c r="K435" s="6"/>
      <c r="L435" s="6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2:22" ht="30" customHeight="1" x14ac:dyDescent="0.25">
      <c r="B436" s="4"/>
      <c r="C436" s="5"/>
      <c r="D436" s="6"/>
      <c r="E436" s="6"/>
      <c r="F436" s="6"/>
      <c r="G436" s="6"/>
      <c r="H436" s="6"/>
      <c r="I436" s="6"/>
      <c r="J436" s="6"/>
      <c r="K436" s="6"/>
      <c r="L436" s="6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2:22" ht="30" customHeight="1" x14ac:dyDescent="0.25">
      <c r="B437" s="4"/>
      <c r="C437" s="5"/>
      <c r="D437" s="6"/>
      <c r="E437" s="6"/>
      <c r="F437" s="6"/>
      <c r="G437" s="6"/>
      <c r="H437" s="6"/>
      <c r="I437" s="6"/>
      <c r="J437" s="6"/>
      <c r="K437" s="6"/>
      <c r="L437" s="6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2:22" ht="30" customHeight="1" x14ac:dyDescent="0.25">
      <c r="B438" s="4"/>
      <c r="C438" s="5"/>
      <c r="D438" s="6"/>
      <c r="E438" s="6"/>
      <c r="F438" s="6"/>
      <c r="G438" s="6"/>
      <c r="H438" s="6"/>
      <c r="I438" s="6"/>
      <c r="J438" s="6"/>
      <c r="K438" s="6"/>
      <c r="L438" s="6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2:22" ht="30" customHeight="1" x14ac:dyDescent="0.25">
      <c r="B439" s="4"/>
      <c r="C439" s="5"/>
      <c r="D439" s="6"/>
      <c r="E439" s="6"/>
      <c r="F439" s="6"/>
      <c r="G439" s="6"/>
      <c r="H439" s="6"/>
      <c r="I439" s="6"/>
      <c r="J439" s="6"/>
      <c r="K439" s="6"/>
      <c r="L439" s="6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2:22" ht="30" customHeight="1" x14ac:dyDescent="0.25">
      <c r="B440" s="4"/>
      <c r="C440" s="5"/>
      <c r="D440" s="6"/>
      <c r="E440" s="6"/>
      <c r="F440" s="6"/>
      <c r="G440" s="6"/>
      <c r="H440" s="6"/>
      <c r="I440" s="6"/>
      <c r="J440" s="6"/>
      <c r="K440" s="6"/>
      <c r="L440" s="6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2:22" ht="30" customHeight="1" x14ac:dyDescent="0.25">
      <c r="B441" s="4"/>
      <c r="C441" s="5"/>
      <c r="D441" s="6"/>
      <c r="E441" s="6"/>
      <c r="F441" s="6"/>
      <c r="G441" s="6"/>
      <c r="H441" s="6"/>
      <c r="I441" s="6"/>
      <c r="J441" s="6"/>
      <c r="K441" s="6"/>
      <c r="L441" s="6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2:22" ht="30" customHeight="1" x14ac:dyDescent="0.25">
      <c r="B442" s="4"/>
      <c r="C442" s="5"/>
      <c r="D442" s="6"/>
      <c r="E442" s="6"/>
      <c r="F442" s="6"/>
      <c r="G442" s="6"/>
      <c r="H442" s="6"/>
      <c r="I442" s="6"/>
      <c r="J442" s="6"/>
      <c r="K442" s="6"/>
      <c r="L442" s="6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2:22" ht="30" customHeight="1" x14ac:dyDescent="0.25">
      <c r="B443" s="4"/>
      <c r="C443" s="5"/>
      <c r="D443" s="6"/>
      <c r="E443" s="6"/>
      <c r="F443" s="6"/>
      <c r="G443" s="6"/>
      <c r="H443" s="6"/>
      <c r="I443" s="6"/>
      <c r="J443" s="6"/>
      <c r="K443" s="6"/>
      <c r="L443" s="6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2:22" ht="30" customHeight="1" x14ac:dyDescent="0.25">
      <c r="B444" s="4"/>
      <c r="C444" s="5"/>
      <c r="D444" s="6"/>
      <c r="E444" s="6"/>
      <c r="F444" s="6"/>
      <c r="G444" s="6"/>
      <c r="H444" s="6"/>
      <c r="I444" s="6"/>
      <c r="J444" s="6"/>
      <c r="K444" s="6"/>
      <c r="L444" s="6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2:22" ht="30" customHeight="1" x14ac:dyDescent="0.25">
      <c r="B445" s="4"/>
      <c r="C445" s="5"/>
      <c r="D445" s="6"/>
      <c r="E445" s="6"/>
      <c r="F445" s="6"/>
      <c r="G445" s="6"/>
      <c r="H445" s="6"/>
      <c r="I445" s="6"/>
      <c r="J445" s="6"/>
      <c r="K445" s="6"/>
      <c r="L445" s="6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2:22" ht="30" customHeight="1" x14ac:dyDescent="0.25">
      <c r="B446" s="4"/>
      <c r="C446" s="5"/>
      <c r="D446" s="6"/>
      <c r="E446" s="6"/>
      <c r="F446" s="6"/>
      <c r="G446" s="6"/>
      <c r="H446" s="6"/>
      <c r="I446" s="6"/>
      <c r="J446" s="6"/>
      <c r="K446" s="6"/>
      <c r="L446" s="6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2:22" ht="30" customHeight="1" x14ac:dyDescent="0.25">
      <c r="B447" s="4"/>
      <c r="C447" s="5"/>
      <c r="D447" s="6"/>
      <c r="E447" s="6"/>
      <c r="F447" s="6"/>
      <c r="G447" s="6"/>
      <c r="H447" s="6"/>
      <c r="I447" s="6"/>
      <c r="J447" s="6"/>
      <c r="K447" s="6"/>
      <c r="L447" s="6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2:22" ht="30" customHeight="1" x14ac:dyDescent="0.25">
      <c r="B448" s="4"/>
      <c r="C448" s="5"/>
      <c r="D448" s="6"/>
      <c r="E448" s="6"/>
      <c r="F448" s="6"/>
      <c r="G448" s="6"/>
      <c r="H448" s="6"/>
      <c r="I448" s="6"/>
      <c r="J448" s="6"/>
      <c r="K448" s="6"/>
      <c r="L448" s="6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2:22" ht="30" customHeight="1" x14ac:dyDescent="0.25">
      <c r="B449" s="4"/>
      <c r="C449" s="5"/>
      <c r="D449" s="6"/>
      <c r="E449" s="6"/>
      <c r="F449" s="6"/>
      <c r="G449" s="6"/>
      <c r="H449" s="6"/>
      <c r="I449" s="6"/>
      <c r="J449" s="6"/>
      <c r="K449" s="6"/>
      <c r="L449" s="6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2:22" ht="30" customHeight="1" x14ac:dyDescent="0.25">
      <c r="B450" s="4"/>
      <c r="C450" s="5"/>
      <c r="D450" s="6"/>
      <c r="E450" s="6"/>
      <c r="F450" s="6"/>
      <c r="G450" s="6"/>
      <c r="H450" s="6"/>
      <c r="I450" s="6"/>
      <c r="J450" s="6"/>
      <c r="K450" s="6"/>
      <c r="L450" s="6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2:22" ht="30" customHeight="1" x14ac:dyDescent="0.25">
      <c r="B451" s="4"/>
      <c r="C451" s="5"/>
      <c r="D451" s="6"/>
      <c r="E451" s="6"/>
      <c r="F451" s="6"/>
      <c r="G451" s="6"/>
      <c r="H451" s="6"/>
      <c r="I451" s="6"/>
      <c r="J451" s="6"/>
      <c r="K451" s="6"/>
      <c r="L451" s="6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2:22" ht="30" customHeight="1" x14ac:dyDescent="0.25">
      <c r="B452" s="4"/>
      <c r="C452" s="5"/>
      <c r="D452" s="6"/>
      <c r="E452" s="6"/>
      <c r="F452" s="6"/>
      <c r="G452" s="6"/>
      <c r="H452" s="6"/>
      <c r="I452" s="6"/>
      <c r="J452" s="6"/>
      <c r="K452" s="6"/>
      <c r="L452" s="6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2:22" ht="30" customHeight="1" x14ac:dyDescent="0.25">
      <c r="B453" s="4"/>
      <c r="C453" s="5"/>
      <c r="D453" s="6"/>
      <c r="E453" s="6"/>
      <c r="F453" s="6"/>
      <c r="G453" s="6"/>
      <c r="H453" s="6"/>
      <c r="I453" s="6"/>
      <c r="J453" s="6"/>
      <c r="K453" s="6"/>
      <c r="L453" s="6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2:22" ht="30" customHeight="1" x14ac:dyDescent="0.25">
      <c r="B454" s="4"/>
      <c r="C454" s="5"/>
      <c r="D454" s="6"/>
      <c r="E454" s="6"/>
      <c r="F454" s="6"/>
      <c r="G454" s="6"/>
      <c r="H454" s="6"/>
      <c r="I454" s="6"/>
      <c r="J454" s="6"/>
      <c r="K454" s="6"/>
      <c r="L454" s="6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2:22" ht="30" customHeight="1" x14ac:dyDescent="0.25">
      <c r="B455" s="4"/>
      <c r="C455" s="5"/>
      <c r="D455" s="6"/>
      <c r="E455" s="6"/>
      <c r="F455" s="6"/>
      <c r="G455" s="6"/>
      <c r="H455" s="6"/>
      <c r="I455" s="6"/>
      <c r="J455" s="6"/>
      <c r="K455" s="6"/>
      <c r="L455" s="6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2:22" ht="30" customHeight="1" x14ac:dyDescent="0.25">
      <c r="B456" s="4"/>
      <c r="C456" s="5"/>
      <c r="D456" s="6"/>
      <c r="E456" s="6"/>
      <c r="F456" s="6"/>
      <c r="G456" s="6"/>
      <c r="H456" s="6"/>
      <c r="I456" s="6"/>
      <c r="J456" s="6"/>
      <c r="K456" s="6"/>
      <c r="L456" s="6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2:22" ht="30" customHeight="1" x14ac:dyDescent="0.25">
      <c r="B457" s="4"/>
      <c r="C457" s="5"/>
      <c r="D457" s="6"/>
      <c r="E457" s="6"/>
      <c r="F457" s="6"/>
      <c r="G457" s="6"/>
      <c r="H457" s="6"/>
      <c r="I457" s="6"/>
      <c r="J457" s="6"/>
      <c r="K457" s="6"/>
      <c r="L457" s="6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2:22" ht="30" customHeight="1" x14ac:dyDescent="0.25">
      <c r="B458" s="4"/>
      <c r="C458" s="5"/>
      <c r="D458" s="6"/>
      <c r="E458" s="6"/>
      <c r="F458" s="6"/>
      <c r="G458" s="6"/>
      <c r="H458" s="6"/>
      <c r="I458" s="6"/>
      <c r="J458" s="6"/>
      <c r="K458" s="6"/>
      <c r="L458" s="6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2:22" ht="30" customHeight="1" x14ac:dyDescent="0.25">
      <c r="B459" s="4"/>
      <c r="C459" s="5"/>
      <c r="D459" s="6"/>
      <c r="E459" s="6"/>
      <c r="F459" s="6"/>
      <c r="G459" s="6"/>
      <c r="H459" s="6"/>
      <c r="I459" s="6"/>
      <c r="J459" s="6"/>
      <c r="K459" s="6"/>
      <c r="L459" s="6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2:22" ht="30" customHeight="1" x14ac:dyDescent="0.25">
      <c r="B460" s="4"/>
      <c r="C460" s="5"/>
      <c r="D460" s="6"/>
      <c r="E460" s="6"/>
      <c r="F460" s="6"/>
      <c r="G460" s="6"/>
      <c r="H460" s="6"/>
      <c r="I460" s="6"/>
      <c r="J460" s="6"/>
      <c r="K460" s="6"/>
      <c r="L460" s="6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2:22" ht="30" customHeight="1" x14ac:dyDescent="0.25">
      <c r="B461" s="4"/>
      <c r="C461" s="5"/>
      <c r="D461" s="6"/>
      <c r="E461" s="6"/>
      <c r="F461" s="6"/>
      <c r="G461" s="6"/>
      <c r="H461" s="6"/>
      <c r="I461" s="6"/>
      <c r="J461" s="6"/>
      <c r="K461" s="6"/>
      <c r="L461" s="6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2:22" ht="30" customHeight="1" x14ac:dyDescent="0.25">
      <c r="B462" s="4"/>
      <c r="C462" s="5"/>
      <c r="D462" s="6"/>
      <c r="E462" s="6"/>
      <c r="F462" s="6"/>
      <c r="G462" s="6"/>
      <c r="H462" s="6"/>
      <c r="I462" s="6"/>
      <c r="J462" s="6"/>
      <c r="K462" s="6"/>
      <c r="L462" s="6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2:22" ht="30" customHeight="1" x14ac:dyDescent="0.25">
      <c r="B463" s="4"/>
      <c r="C463" s="5"/>
      <c r="D463" s="6"/>
      <c r="E463" s="6"/>
      <c r="F463" s="6"/>
      <c r="G463" s="6"/>
      <c r="H463" s="6"/>
      <c r="I463" s="6"/>
      <c r="J463" s="6"/>
      <c r="K463" s="6"/>
      <c r="L463" s="6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2:22" ht="30" customHeight="1" x14ac:dyDescent="0.25">
      <c r="B464" s="4"/>
      <c r="C464" s="5"/>
      <c r="D464" s="6"/>
      <c r="E464" s="6"/>
      <c r="F464" s="6"/>
      <c r="G464" s="6"/>
      <c r="H464" s="6"/>
      <c r="I464" s="6"/>
      <c r="J464" s="6"/>
      <c r="K464" s="6"/>
      <c r="L464" s="6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2:22" ht="30" customHeight="1" x14ac:dyDescent="0.25">
      <c r="B465" s="4"/>
      <c r="C465" s="5"/>
      <c r="D465" s="6"/>
      <c r="E465" s="6"/>
      <c r="F465" s="6"/>
      <c r="G465" s="6"/>
      <c r="H465" s="6"/>
      <c r="I465" s="6"/>
      <c r="J465" s="6"/>
      <c r="K465" s="6"/>
      <c r="L465" s="6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2:22" ht="30" customHeight="1" x14ac:dyDescent="0.25">
      <c r="B466" s="4"/>
      <c r="C466" s="5"/>
      <c r="D466" s="6"/>
      <c r="E466" s="6"/>
      <c r="F466" s="6"/>
      <c r="G466" s="6"/>
      <c r="H466" s="6"/>
      <c r="I466" s="6"/>
      <c r="J466" s="6"/>
      <c r="K466" s="6"/>
      <c r="L466" s="6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2:22" ht="30" customHeight="1" x14ac:dyDescent="0.25">
      <c r="B467" s="4"/>
      <c r="C467" s="5"/>
      <c r="D467" s="6"/>
      <c r="E467" s="6"/>
      <c r="F467" s="6"/>
      <c r="G467" s="6"/>
      <c r="H467" s="6"/>
      <c r="I467" s="6"/>
      <c r="J467" s="6"/>
      <c r="K467" s="6"/>
      <c r="L467" s="6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2:22" ht="30" customHeight="1" x14ac:dyDescent="0.25">
      <c r="B468" s="4"/>
      <c r="C468" s="5"/>
      <c r="D468" s="6"/>
      <c r="E468" s="6"/>
      <c r="F468" s="6"/>
      <c r="G468" s="6"/>
      <c r="H468" s="6"/>
      <c r="I468" s="6"/>
      <c r="J468" s="6"/>
      <c r="K468" s="6"/>
      <c r="L468" s="6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2:22" ht="30" customHeight="1" x14ac:dyDescent="0.25">
      <c r="B469" s="4"/>
      <c r="C469" s="5"/>
      <c r="D469" s="6"/>
      <c r="E469" s="6"/>
      <c r="F469" s="6"/>
      <c r="G469" s="6"/>
      <c r="H469" s="6"/>
      <c r="I469" s="6"/>
      <c r="J469" s="6"/>
      <c r="K469" s="6"/>
      <c r="L469" s="6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2:22" ht="30" customHeight="1" x14ac:dyDescent="0.25">
      <c r="B470" s="4"/>
      <c r="C470" s="5"/>
      <c r="D470" s="6"/>
      <c r="E470" s="6"/>
      <c r="F470" s="6"/>
      <c r="G470" s="6"/>
      <c r="H470" s="6"/>
      <c r="I470" s="6"/>
      <c r="J470" s="6"/>
      <c r="K470" s="6"/>
      <c r="L470" s="6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2:22" ht="30" customHeight="1" x14ac:dyDescent="0.25">
      <c r="B471" s="4"/>
      <c r="C471" s="5"/>
      <c r="D471" s="6"/>
      <c r="E471" s="6"/>
      <c r="F471" s="6"/>
      <c r="G471" s="6"/>
      <c r="H471" s="6"/>
      <c r="I471" s="6"/>
      <c r="J471" s="6"/>
      <c r="K471" s="6"/>
      <c r="L471" s="6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2:22" ht="30" customHeight="1" x14ac:dyDescent="0.25">
      <c r="B472" s="4"/>
      <c r="C472" s="5"/>
      <c r="D472" s="6"/>
      <c r="E472" s="6"/>
      <c r="F472" s="6"/>
      <c r="G472" s="6"/>
      <c r="H472" s="6"/>
      <c r="I472" s="6"/>
      <c r="J472" s="6"/>
      <c r="K472" s="6"/>
      <c r="L472" s="6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2:22" ht="30" customHeight="1" x14ac:dyDescent="0.25">
      <c r="B473" s="4"/>
      <c r="C473" s="5"/>
      <c r="D473" s="6"/>
      <c r="E473" s="6"/>
      <c r="F473" s="6"/>
      <c r="G473" s="6"/>
      <c r="H473" s="6"/>
      <c r="I473" s="6"/>
      <c r="J473" s="6"/>
      <c r="K473" s="6"/>
      <c r="L473" s="6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2:22" ht="30" customHeight="1" x14ac:dyDescent="0.25">
      <c r="B474" s="4"/>
      <c r="C474" s="5"/>
      <c r="D474" s="6"/>
      <c r="E474" s="6"/>
      <c r="F474" s="6"/>
      <c r="G474" s="6"/>
      <c r="H474" s="6"/>
      <c r="I474" s="6"/>
      <c r="J474" s="6"/>
      <c r="K474" s="6"/>
      <c r="L474" s="6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2:22" ht="30" customHeight="1" x14ac:dyDescent="0.25">
      <c r="B475" s="4"/>
      <c r="C475" s="5"/>
      <c r="D475" s="6"/>
      <c r="E475" s="6"/>
      <c r="F475" s="6"/>
      <c r="G475" s="6"/>
      <c r="H475" s="6"/>
      <c r="I475" s="6"/>
      <c r="J475" s="6"/>
      <c r="K475" s="6"/>
      <c r="L475" s="6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2:22" ht="30" customHeight="1" x14ac:dyDescent="0.25">
      <c r="B476" s="4"/>
      <c r="C476" s="5"/>
      <c r="D476" s="6"/>
      <c r="E476" s="6"/>
      <c r="F476" s="6"/>
      <c r="G476" s="6"/>
      <c r="H476" s="6"/>
      <c r="I476" s="6"/>
      <c r="J476" s="6"/>
      <c r="K476" s="6"/>
      <c r="L476" s="6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2:22" ht="30" customHeight="1" x14ac:dyDescent="0.25">
      <c r="B477" s="4"/>
      <c r="C477" s="5"/>
      <c r="D477" s="6"/>
      <c r="E477" s="6"/>
      <c r="F477" s="6"/>
      <c r="G477" s="6"/>
      <c r="H477" s="6"/>
      <c r="I477" s="6"/>
      <c r="J477" s="6"/>
      <c r="K477" s="6"/>
      <c r="L477" s="6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2:22" ht="30" customHeight="1" x14ac:dyDescent="0.25">
      <c r="B478" s="4"/>
      <c r="C478" s="5"/>
      <c r="D478" s="6"/>
      <c r="E478" s="6"/>
      <c r="F478" s="6"/>
      <c r="G478" s="6"/>
      <c r="H478" s="6"/>
      <c r="I478" s="6"/>
      <c r="J478" s="6"/>
      <c r="K478" s="6"/>
      <c r="L478" s="6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2:22" ht="30" customHeight="1" x14ac:dyDescent="0.25">
      <c r="B479" s="4"/>
      <c r="C479" s="5"/>
      <c r="D479" s="6"/>
      <c r="E479" s="6"/>
      <c r="F479" s="6"/>
      <c r="G479" s="6"/>
      <c r="H479" s="6"/>
      <c r="I479" s="6"/>
      <c r="J479" s="6"/>
      <c r="K479" s="6"/>
      <c r="L479" s="6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2:22" ht="30" customHeight="1" x14ac:dyDescent="0.25">
      <c r="B480" s="4"/>
      <c r="C480" s="5"/>
      <c r="D480" s="6"/>
      <c r="E480" s="6"/>
      <c r="F480" s="6"/>
      <c r="G480" s="6"/>
      <c r="H480" s="6"/>
      <c r="I480" s="6"/>
      <c r="J480" s="6"/>
      <c r="K480" s="6"/>
      <c r="L480" s="6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2:22" ht="30" customHeight="1" x14ac:dyDescent="0.25">
      <c r="B481" s="4"/>
      <c r="C481" s="5"/>
      <c r="D481" s="6"/>
      <c r="E481" s="6"/>
      <c r="F481" s="6"/>
      <c r="G481" s="6"/>
      <c r="H481" s="6"/>
      <c r="I481" s="6"/>
      <c r="J481" s="6"/>
      <c r="K481" s="6"/>
      <c r="L481" s="6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2:22" ht="30" customHeight="1" x14ac:dyDescent="0.25">
      <c r="B482" s="4"/>
      <c r="C482" s="5"/>
      <c r="D482" s="6"/>
      <c r="E482" s="6"/>
      <c r="F482" s="6"/>
      <c r="G482" s="6"/>
      <c r="H482" s="6"/>
      <c r="I482" s="6"/>
      <c r="J482" s="6"/>
      <c r="K482" s="6"/>
      <c r="L482" s="6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2:22" ht="30" customHeight="1" x14ac:dyDescent="0.25">
      <c r="B483" s="4"/>
      <c r="C483" s="5"/>
      <c r="D483" s="6"/>
      <c r="E483" s="6"/>
      <c r="F483" s="6"/>
      <c r="G483" s="6"/>
      <c r="H483" s="6"/>
      <c r="I483" s="6"/>
      <c r="J483" s="6"/>
      <c r="K483" s="6"/>
      <c r="L483" s="6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2:22" ht="30" customHeight="1" x14ac:dyDescent="0.25">
      <c r="B484" s="4"/>
      <c r="C484" s="5"/>
      <c r="D484" s="6"/>
      <c r="E484" s="6"/>
      <c r="F484" s="6"/>
      <c r="G484" s="6"/>
      <c r="H484" s="6"/>
      <c r="I484" s="6"/>
      <c r="J484" s="6"/>
      <c r="K484" s="6"/>
      <c r="L484" s="6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2:22" ht="30" customHeight="1" x14ac:dyDescent="0.25">
      <c r="B485" s="4"/>
      <c r="C485" s="5"/>
      <c r="D485" s="6"/>
      <c r="E485" s="6"/>
      <c r="F485" s="6"/>
      <c r="G485" s="6"/>
      <c r="H485" s="6"/>
      <c r="I485" s="6"/>
      <c r="J485" s="6"/>
      <c r="K485" s="6"/>
      <c r="L485" s="6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2:22" ht="30" customHeight="1" x14ac:dyDescent="0.25">
      <c r="B486" s="4"/>
      <c r="C486" s="5"/>
      <c r="D486" s="6"/>
      <c r="E486" s="6"/>
      <c r="F486" s="6"/>
      <c r="G486" s="6"/>
      <c r="H486" s="6"/>
      <c r="I486" s="6"/>
      <c r="J486" s="6"/>
      <c r="K486" s="6"/>
      <c r="L486" s="6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2:22" ht="30" customHeight="1" x14ac:dyDescent="0.25">
      <c r="B487" s="4"/>
      <c r="C487" s="5"/>
      <c r="D487" s="6"/>
      <c r="E487" s="6"/>
      <c r="F487" s="6"/>
      <c r="G487" s="6"/>
      <c r="H487" s="6"/>
      <c r="I487" s="6"/>
      <c r="J487" s="6"/>
      <c r="K487" s="6"/>
      <c r="L487" s="6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2:22" ht="30" customHeight="1" x14ac:dyDescent="0.25">
      <c r="B488" s="4"/>
      <c r="C488" s="5"/>
      <c r="D488" s="6"/>
      <c r="E488" s="6"/>
      <c r="F488" s="6"/>
      <c r="G488" s="6"/>
      <c r="H488" s="6"/>
      <c r="I488" s="6"/>
      <c r="J488" s="6"/>
      <c r="K488" s="6"/>
      <c r="L488" s="6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2:22" ht="30" customHeight="1" x14ac:dyDescent="0.25">
      <c r="B489" s="4"/>
      <c r="C489" s="5"/>
      <c r="D489" s="6"/>
      <c r="E489" s="6"/>
      <c r="F489" s="6"/>
      <c r="G489" s="6"/>
      <c r="H489" s="6"/>
      <c r="I489" s="6"/>
      <c r="J489" s="6"/>
      <c r="K489" s="6"/>
      <c r="L489" s="6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2:22" ht="30" customHeight="1" x14ac:dyDescent="0.25">
      <c r="B490" s="4"/>
      <c r="C490" s="5"/>
      <c r="D490" s="6"/>
      <c r="E490" s="6"/>
      <c r="F490" s="6"/>
      <c r="G490" s="6"/>
      <c r="H490" s="6"/>
      <c r="I490" s="6"/>
      <c r="J490" s="6"/>
      <c r="K490" s="6"/>
      <c r="L490" s="6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2:22" ht="30" customHeight="1" x14ac:dyDescent="0.25">
      <c r="B491" s="4"/>
      <c r="C491" s="5"/>
      <c r="D491" s="6"/>
      <c r="E491" s="6"/>
      <c r="F491" s="6"/>
      <c r="G491" s="6"/>
      <c r="H491" s="6"/>
      <c r="I491" s="6"/>
      <c r="J491" s="6"/>
      <c r="K491" s="6"/>
      <c r="L491" s="6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2:22" ht="30" customHeight="1" x14ac:dyDescent="0.25">
      <c r="B492" s="4"/>
      <c r="C492" s="5"/>
      <c r="D492" s="6"/>
      <c r="E492" s="6"/>
      <c r="F492" s="6"/>
      <c r="G492" s="6"/>
      <c r="H492" s="6"/>
      <c r="I492" s="6"/>
      <c r="J492" s="6"/>
      <c r="K492" s="6"/>
      <c r="L492" s="6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2:22" ht="30" customHeight="1" x14ac:dyDescent="0.25">
      <c r="B493" s="4"/>
      <c r="C493" s="5"/>
      <c r="D493" s="6"/>
      <c r="E493" s="6"/>
      <c r="F493" s="6"/>
      <c r="G493" s="6"/>
      <c r="H493" s="6"/>
      <c r="I493" s="6"/>
      <c r="J493" s="6"/>
      <c r="K493" s="6"/>
      <c r="L493" s="6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2:22" ht="30" customHeight="1" x14ac:dyDescent="0.25">
      <c r="B494" s="4"/>
      <c r="C494" s="5"/>
      <c r="D494" s="6"/>
      <c r="E494" s="6"/>
      <c r="F494" s="6"/>
      <c r="G494" s="6"/>
      <c r="H494" s="6"/>
      <c r="I494" s="6"/>
      <c r="J494" s="6"/>
      <c r="K494" s="6"/>
      <c r="L494" s="6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2:22" ht="30" customHeight="1" x14ac:dyDescent="0.25">
      <c r="B495" s="4"/>
      <c r="C495" s="5"/>
      <c r="D495" s="6"/>
      <c r="E495" s="6"/>
      <c r="F495" s="6"/>
      <c r="G495" s="6"/>
      <c r="H495" s="6"/>
      <c r="I495" s="6"/>
      <c r="J495" s="6"/>
      <c r="K495" s="6"/>
      <c r="L495" s="6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2:22" ht="30" customHeight="1" x14ac:dyDescent="0.25">
      <c r="B496" s="4"/>
      <c r="C496" s="5"/>
      <c r="D496" s="6"/>
      <c r="E496" s="6"/>
      <c r="F496" s="6"/>
      <c r="G496" s="6"/>
      <c r="H496" s="6"/>
      <c r="I496" s="6"/>
      <c r="J496" s="6"/>
      <c r="K496" s="6"/>
      <c r="L496" s="6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2:22" ht="30" customHeight="1" x14ac:dyDescent="0.25">
      <c r="B497" s="4"/>
      <c r="C497" s="5"/>
      <c r="D497" s="6"/>
      <c r="E497" s="6"/>
      <c r="F497" s="6"/>
      <c r="G497" s="6"/>
      <c r="H497" s="6"/>
      <c r="I497" s="6"/>
      <c r="J497" s="6"/>
      <c r="K497" s="6"/>
      <c r="L497" s="6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2:22" ht="30" customHeight="1" x14ac:dyDescent="0.25">
      <c r="B498" s="4"/>
      <c r="C498" s="5"/>
      <c r="D498" s="6"/>
      <c r="E498" s="6"/>
      <c r="F498" s="6"/>
      <c r="G498" s="6"/>
      <c r="H498" s="6"/>
      <c r="I498" s="6"/>
      <c r="J498" s="6"/>
      <c r="K498" s="6"/>
      <c r="L498" s="6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2:22" ht="30" customHeight="1" x14ac:dyDescent="0.25">
      <c r="B499" s="4"/>
      <c r="C499" s="5"/>
      <c r="D499" s="6"/>
      <c r="E499" s="6"/>
      <c r="F499" s="6"/>
      <c r="G499" s="6"/>
      <c r="H499" s="6"/>
      <c r="I499" s="6"/>
      <c r="J499" s="6"/>
      <c r="K499" s="6"/>
      <c r="L499" s="6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2:22" ht="30" customHeight="1" x14ac:dyDescent="0.25">
      <c r="B500" s="4"/>
      <c r="C500" s="5"/>
      <c r="D500" s="6"/>
      <c r="E500" s="6"/>
      <c r="F500" s="6"/>
      <c r="G500" s="6"/>
      <c r="H500" s="6"/>
      <c r="I500" s="6"/>
      <c r="J500" s="6"/>
      <c r="K500" s="6"/>
      <c r="L500" s="6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2:22" ht="30" customHeight="1" x14ac:dyDescent="0.25">
      <c r="B501" s="4"/>
      <c r="C501" s="5"/>
      <c r="D501" s="6"/>
      <c r="E501" s="6"/>
      <c r="F501" s="6"/>
      <c r="G501" s="6"/>
      <c r="H501" s="6"/>
      <c r="I501" s="6"/>
      <c r="J501" s="6"/>
      <c r="K501" s="6"/>
      <c r="L501" s="6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2:22" ht="30" customHeight="1" x14ac:dyDescent="0.25">
      <c r="B502" s="4"/>
      <c r="C502" s="5"/>
      <c r="D502" s="6"/>
      <c r="E502" s="6"/>
      <c r="F502" s="6"/>
      <c r="G502" s="6"/>
      <c r="H502" s="6"/>
      <c r="I502" s="6"/>
      <c r="J502" s="6"/>
      <c r="K502" s="6"/>
      <c r="L502" s="6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2:22" ht="30" customHeight="1" x14ac:dyDescent="0.25">
      <c r="B503" s="4"/>
      <c r="C503" s="5"/>
      <c r="D503" s="6"/>
      <c r="E503" s="6"/>
      <c r="F503" s="6"/>
      <c r="G503" s="6"/>
      <c r="H503" s="6"/>
      <c r="I503" s="6"/>
      <c r="J503" s="6"/>
      <c r="K503" s="6"/>
      <c r="L503" s="6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2:22" ht="30" customHeight="1" x14ac:dyDescent="0.25">
      <c r="B504" s="4"/>
      <c r="C504" s="5"/>
      <c r="D504" s="6"/>
      <c r="E504" s="6"/>
      <c r="F504" s="6"/>
      <c r="G504" s="6"/>
      <c r="H504" s="6"/>
      <c r="I504" s="6"/>
      <c r="J504" s="6"/>
      <c r="K504" s="6"/>
      <c r="L504" s="6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2:22" ht="30" customHeight="1" x14ac:dyDescent="0.25">
      <c r="B505" s="4"/>
      <c r="C505" s="5"/>
      <c r="D505" s="6"/>
      <c r="E505" s="6"/>
      <c r="F505" s="6"/>
      <c r="G505" s="6"/>
      <c r="H505" s="6"/>
      <c r="I505" s="6"/>
      <c r="J505" s="6"/>
      <c r="K505" s="6"/>
      <c r="L505" s="6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2:22" ht="30" customHeight="1" x14ac:dyDescent="0.25">
      <c r="B506" s="4"/>
      <c r="C506" s="5"/>
      <c r="D506" s="6"/>
      <c r="E506" s="6"/>
      <c r="F506" s="6"/>
      <c r="G506" s="6"/>
      <c r="H506" s="6"/>
      <c r="I506" s="6"/>
      <c r="J506" s="6"/>
      <c r="K506" s="6"/>
      <c r="L506" s="6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2:22" ht="30" customHeight="1" x14ac:dyDescent="0.25">
      <c r="B507" s="4"/>
      <c r="C507" s="5"/>
      <c r="D507" s="6"/>
      <c r="E507" s="6"/>
      <c r="F507" s="6"/>
      <c r="G507" s="6"/>
      <c r="H507" s="6"/>
      <c r="I507" s="6"/>
      <c r="J507" s="6"/>
      <c r="K507" s="6"/>
      <c r="L507" s="6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2:22" ht="30" customHeight="1" x14ac:dyDescent="0.25">
      <c r="B508" s="4"/>
      <c r="C508" s="5"/>
      <c r="D508" s="6"/>
      <c r="E508" s="6"/>
      <c r="F508" s="6"/>
      <c r="G508" s="6"/>
      <c r="H508" s="6"/>
      <c r="I508" s="6"/>
      <c r="J508" s="6"/>
      <c r="K508" s="6"/>
      <c r="L508" s="6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2:22" ht="30" customHeight="1" x14ac:dyDescent="0.25">
      <c r="B509" s="4"/>
      <c r="C509" s="5"/>
      <c r="D509" s="6"/>
      <c r="E509" s="6"/>
      <c r="F509" s="6"/>
      <c r="G509" s="6"/>
      <c r="H509" s="6"/>
      <c r="I509" s="6"/>
      <c r="J509" s="6"/>
      <c r="K509" s="6"/>
      <c r="L509" s="6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2:22" ht="30" customHeight="1" x14ac:dyDescent="0.25">
      <c r="B510" s="4"/>
      <c r="C510" s="5"/>
      <c r="D510" s="6"/>
      <c r="E510" s="6"/>
      <c r="F510" s="6"/>
      <c r="G510" s="6"/>
      <c r="H510" s="6"/>
      <c r="I510" s="6"/>
      <c r="J510" s="6"/>
      <c r="K510" s="6"/>
      <c r="L510" s="6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2:22" ht="30" customHeight="1" x14ac:dyDescent="0.25">
      <c r="B511" s="4"/>
      <c r="C511" s="5"/>
      <c r="D511" s="6"/>
      <c r="E511" s="6"/>
      <c r="F511" s="6"/>
      <c r="G511" s="6"/>
      <c r="H511" s="6"/>
      <c r="I511" s="6"/>
      <c r="J511" s="6"/>
      <c r="K511" s="6"/>
      <c r="L511" s="6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2:22" ht="30" customHeight="1" x14ac:dyDescent="0.25">
      <c r="B512" s="4"/>
      <c r="C512" s="5"/>
      <c r="D512" s="6"/>
      <c r="E512" s="6"/>
      <c r="F512" s="6"/>
      <c r="G512" s="6"/>
      <c r="H512" s="6"/>
      <c r="I512" s="6"/>
      <c r="J512" s="6"/>
      <c r="K512" s="6"/>
      <c r="L512" s="6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2:22" ht="30" customHeight="1" x14ac:dyDescent="0.25">
      <c r="B513" s="4"/>
      <c r="C513" s="5"/>
      <c r="D513" s="6"/>
      <c r="E513" s="6"/>
      <c r="F513" s="6"/>
      <c r="G513" s="6"/>
      <c r="H513" s="6"/>
      <c r="I513" s="6"/>
      <c r="J513" s="6"/>
      <c r="K513" s="6"/>
      <c r="L513" s="6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2:22" ht="30" customHeight="1" x14ac:dyDescent="0.25">
      <c r="B514" s="4"/>
      <c r="C514" s="5"/>
      <c r="D514" s="6"/>
      <c r="E514" s="6"/>
      <c r="F514" s="6"/>
      <c r="G514" s="6"/>
      <c r="H514" s="6"/>
      <c r="I514" s="6"/>
      <c r="J514" s="6"/>
      <c r="K514" s="6"/>
      <c r="L514" s="6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2:22" ht="30" customHeight="1" x14ac:dyDescent="0.25">
      <c r="B515" s="4"/>
      <c r="C515" s="5"/>
      <c r="D515" s="6"/>
      <c r="E515" s="6"/>
      <c r="F515" s="6"/>
      <c r="G515" s="6"/>
      <c r="H515" s="6"/>
      <c r="I515" s="6"/>
      <c r="J515" s="6"/>
      <c r="K515" s="6"/>
      <c r="L515" s="6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2:22" ht="30" customHeight="1" x14ac:dyDescent="0.25">
      <c r="B516" s="4"/>
      <c r="C516" s="5"/>
      <c r="D516" s="6"/>
      <c r="E516" s="6"/>
      <c r="F516" s="6"/>
      <c r="G516" s="6"/>
      <c r="H516" s="6"/>
      <c r="I516" s="6"/>
      <c r="J516" s="6"/>
      <c r="K516" s="6"/>
      <c r="L516" s="6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2:22" ht="30" customHeight="1" x14ac:dyDescent="0.25">
      <c r="B517" s="4"/>
      <c r="C517" s="5"/>
      <c r="D517" s="6"/>
      <c r="E517" s="6"/>
      <c r="F517" s="6"/>
      <c r="G517" s="6"/>
      <c r="H517" s="6"/>
      <c r="I517" s="6"/>
      <c r="J517" s="6"/>
      <c r="K517" s="6"/>
      <c r="L517" s="6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2:22" ht="30" customHeight="1" x14ac:dyDescent="0.25">
      <c r="B518" s="4"/>
      <c r="C518" s="5"/>
      <c r="D518" s="6"/>
      <c r="E518" s="6"/>
      <c r="F518" s="6"/>
      <c r="G518" s="6"/>
      <c r="H518" s="6"/>
      <c r="I518" s="6"/>
      <c r="J518" s="6"/>
      <c r="K518" s="6"/>
      <c r="L518" s="6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2:22" ht="30" customHeight="1" x14ac:dyDescent="0.25">
      <c r="B519" s="4"/>
      <c r="C519" s="5"/>
      <c r="D519" s="6"/>
      <c r="E519" s="6"/>
      <c r="F519" s="6"/>
      <c r="G519" s="6"/>
      <c r="H519" s="6"/>
      <c r="I519" s="6"/>
      <c r="J519" s="6"/>
      <c r="K519" s="6"/>
      <c r="L519" s="6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2:22" ht="30" customHeight="1" x14ac:dyDescent="0.25">
      <c r="B520" s="4"/>
      <c r="C520" s="5"/>
      <c r="D520" s="6"/>
      <c r="E520" s="6"/>
      <c r="F520" s="6"/>
      <c r="G520" s="6"/>
      <c r="H520" s="6"/>
      <c r="I520" s="6"/>
      <c r="J520" s="6"/>
      <c r="K520" s="6"/>
      <c r="L520" s="6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2:22" ht="30" customHeight="1" x14ac:dyDescent="0.25">
      <c r="B521" s="4"/>
      <c r="C521" s="5"/>
      <c r="D521" s="6"/>
      <c r="E521" s="6"/>
      <c r="F521" s="6"/>
      <c r="G521" s="6"/>
      <c r="H521" s="6"/>
      <c r="I521" s="6"/>
      <c r="J521" s="6"/>
      <c r="K521" s="6"/>
      <c r="L521" s="6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2:22" ht="30" customHeight="1" x14ac:dyDescent="0.25">
      <c r="B522" s="4"/>
      <c r="C522" s="5"/>
      <c r="D522" s="6"/>
      <c r="E522" s="6"/>
      <c r="F522" s="6"/>
      <c r="G522" s="6"/>
      <c r="H522" s="6"/>
      <c r="I522" s="6"/>
      <c r="J522" s="6"/>
      <c r="K522" s="6"/>
      <c r="L522" s="6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2:22" ht="30" customHeight="1" x14ac:dyDescent="0.25">
      <c r="B523" s="4"/>
      <c r="C523" s="5"/>
      <c r="D523" s="6"/>
      <c r="E523" s="6"/>
      <c r="F523" s="6"/>
      <c r="G523" s="6"/>
      <c r="H523" s="6"/>
      <c r="I523" s="6"/>
      <c r="J523" s="6"/>
      <c r="K523" s="6"/>
      <c r="L523" s="6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2:22" ht="30" customHeight="1" x14ac:dyDescent="0.25">
      <c r="B524" s="4"/>
      <c r="C524" s="5"/>
      <c r="D524" s="6"/>
      <c r="E524" s="6"/>
      <c r="F524" s="6"/>
      <c r="G524" s="6"/>
      <c r="H524" s="6"/>
      <c r="I524" s="6"/>
      <c r="J524" s="6"/>
      <c r="K524" s="6"/>
      <c r="L524" s="6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2:22" ht="30" customHeight="1" x14ac:dyDescent="0.25">
      <c r="B525" s="4"/>
      <c r="C525" s="5"/>
      <c r="D525" s="6"/>
      <c r="E525" s="6"/>
      <c r="F525" s="6"/>
      <c r="G525" s="6"/>
      <c r="H525" s="6"/>
      <c r="I525" s="6"/>
      <c r="J525" s="6"/>
      <c r="K525" s="6"/>
      <c r="L525" s="6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2:22" ht="30" customHeight="1" x14ac:dyDescent="0.25">
      <c r="B526" s="4"/>
      <c r="C526" s="5"/>
      <c r="D526" s="6"/>
      <c r="E526" s="6"/>
      <c r="F526" s="6"/>
      <c r="G526" s="6"/>
      <c r="H526" s="6"/>
      <c r="I526" s="6"/>
      <c r="J526" s="6"/>
      <c r="K526" s="6"/>
      <c r="L526" s="6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2:22" ht="30" customHeight="1" x14ac:dyDescent="0.25">
      <c r="B527" s="4"/>
      <c r="C527" s="5"/>
      <c r="D527" s="6"/>
      <c r="E527" s="6"/>
      <c r="F527" s="6"/>
      <c r="G527" s="6"/>
      <c r="H527" s="6"/>
      <c r="I527" s="6"/>
      <c r="J527" s="6"/>
      <c r="K527" s="6"/>
      <c r="L527" s="6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2:22" ht="30" customHeight="1" x14ac:dyDescent="0.25">
      <c r="B528" s="4"/>
      <c r="C528" s="5"/>
      <c r="D528" s="6"/>
      <c r="E528" s="6"/>
      <c r="F528" s="6"/>
      <c r="G528" s="6"/>
      <c r="H528" s="6"/>
      <c r="I528" s="6"/>
      <c r="J528" s="6"/>
      <c r="K528" s="6"/>
      <c r="L528" s="6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2:22" ht="30" customHeight="1" x14ac:dyDescent="0.25">
      <c r="B529" s="4"/>
      <c r="C529" s="5"/>
      <c r="D529" s="6"/>
      <c r="E529" s="6"/>
      <c r="F529" s="6"/>
      <c r="G529" s="6"/>
      <c r="H529" s="6"/>
      <c r="I529" s="6"/>
      <c r="J529" s="6"/>
      <c r="K529" s="6"/>
      <c r="L529" s="6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2:22" ht="30" customHeight="1" x14ac:dyDescent="0.25">
      <c r="B530" s="4"/>
      <c r="C530" s="5"/>
      <c r="D530" s="6"/>
      <c r="E530" s="6"/>
      <c r="F530" s="6"/>
      <c r="G530" s="6"/>
      <c r="H530" s="6"/>
      <c r="I530" s="6"/>
      <c r="J530" s="6"/>
      <c r="K530" s="6"/>
      <c r="L530" s="6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2:22" ht="30" customHeight="1" x14ac:dyDescent="0.25">
      <c r="B531" s="4"/>
      <c r="C531" s="5"/>
      <c r="D531" s="6"/>
      <c r="E531" s="6"/>
      <c r="F531" s="6"/>
      <c r="G531" s="6"/>
      <c r="H531" s="6"/>
      <c r="I531" s="6"/>
      <c r="J531" s="6"/>
      <c r="K531" s="6"/>
      <c r="L531" s="6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2:22" ht="30" customHeight="1" x14ac:dyDescent="0.25">
      <c r="B532" s="4"/>
      <c r="C532" s="5"/>
      <c r="D532" s="6"/>
      <c r="E532" s="6"/>
      <c r="F532" s="6"/>
      <c r="G532" s="6"/>
      <c r="H532" s="6"/>
      <c r="I532" s="6"/>
      <c r="J532" s="6"/>
      <c r="K532" s="6"/>
      <c r="L532" s="6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2:22" ht="30" customHeight="1" x14ac:dyDescent="0.25">
      <c r="B533" s="4"/>
      <c r="C533" s="5"/>
      <c r="D533" s="6"/>
      <c r="E533" s="6"/>
      <c r="F533" s="6"/>
      <c r="G533" s="6"/>
      <c r="H533" s="6"/>
      <c r="I533" s="6"/>
      <c r="J533" s="6"/>
      <c r="K533" s="6"/>
      <c r="L533" s="6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2:22" ht="30" customHeight="1" x14ac:dyDescent="0.25">
      <c r="B534" s="4"/>
      <c r="C534" s="5"/>
      <c r="D534" s="6"/>
      <c r="E534" s="6"/>
      <c r="F534" s="6"/>
      <c r="G534" s="6"/>
      <c r="H534" s="6"/>
      <c r="I534" s="6"/>
      <c r="J534" s="6"/>
      <c r="K534" s="6"/>
      <c r="L534" s="6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2:22" ht="30" customHeight="1" x14ac:dyDescent="0.25">
      <c r="B535" s="4"/>
      <c r="C535" s="5"/>
      <c r="D535" s="6"/>
      <c r="E535" s="6"/>
      <c r="F535" s="6"/>
      <c r="G535" s="6"/>
      <c r="H535" s="6"/>
      <c r="I535" s="6"/>
      <c r="J535" s="6"/>
      <c r="K535" s="6"/>
      <c r="L535" s="6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2:22" ht="30" customHeight="1" x14ac:dyDescent="0.25">
      <c r="B536" s="4"/>
      <c r="C536" s="5"/>
      <c r="D536" s="6"/>
      <c r="E536" s="6"/>
      <c r="F536" s="6"/>
      <c r="G536" s="6"/>
      <c r="H536" s="6"/>
      <c r="I536" s="6"/>
      <c r="J536" s="6"/>
      <c r="K536" s="6"/>
      <c r="L536" s="6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2:22" ht="30" customHeight="1" x14ac:dyDescent="0.25">
      <c r="B537" s="4"/>
      <c r="C537" s="5"/>
      <c r="D537" s="6"/>
      <c r="E537" s="6"/>
      <c r="F537" s="6"/>
      <c r="G537" s="6"/>
      <c r="H537" s="6"/>
      <c r="I537" s="6"/>
      <c r="J537" s="6"/>
      <c r="K537" s="6"/>
      <c r="L537" s="6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2:22" ht="30" customHeight="1" x14ac:dyDescent="0.25">
      <c r="B538" s="4"/>
      <c r="C538" s="5"/>
      <c r="D538" s="6"/>
      <c r="E538" s="6"/>
      <c r="F538" s="6"/>
      <c r="G538" s="6"/>
      <c r="H538" s="6"/>
      <c r="I538" s="6"/>
      <c r="J538" s="6"/>
      <c r="K538" s="6"/>
      <c r="L538" s="6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2:22" ht="30" customHeight="1" x14ac:dyDescent="0.25">
      <c r="B539" s="4"/>
      <c r="C539" s="5"/>
      <c r="D539" s="6"/>
      <c r="E539" s="6"/>
      <c r="F539" s="6"/>
      <c r="G539" s="6"/>
      <c r="H539" s="6"/>
      <c r="I539" s="6"/>
      <c r="J539" s="6"/>
      <c r="K539" s="6"/>
      <c r="L539" s="6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2:22" ht="30" customHeight="1" x14ac:dyDescent="0.25">
      <c r="B540" s="4"/>
      <c r="C540" s="5"/>
      <c r="D540" s="6"/>
      <c r="E540" s="6"/>
      <c r="F540" s="6"/>
      <c r="G540" s="6"/>
      <c r="H540" s="6"/>
      <c r="I540" s="6"/>
      <c r="J540" s="6"/>
      <c r="K540" s="6"/>
      <c r="L540" s="6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2:22" ht="30" customHeight="1" x14ac:dyDescent="0.25">
      <c r="B541" s="4"/>
      <c r="C541" s="5"/>
      <c r="D541" s="6"/>
      <c r="E541" s="6"/>
      <c r="F541" s="6"/>
      <c r="G541" s="6"/>
      <c r="H541" s="6"/>
      <c r="I541" s="6"/>
      <c r="J541" s="6"/>
      <c r="K541" s="6"/>
      <c r="L541" s="6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2:22" ht="30" customHeight="1" x14ac:dyDescent="0.25">
      <c r="B542" s="4"/>
      <c r="C542" s="5"/>
      <c r="D542" s="6"/>
      <c r="E542" s="6"/>
      <c r="F542" s="6"/>
      <c r="G542" s="6"/>
      <c r="H542" s="6"/>
      <c r="I542" s="6"/>
      <c r="J542" s="6"/>
      <c r="K542" s="6"/>
      <c r="L542" s="6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2:22" ht="30" customHeight="1" x14ac:dyDescent="0.25">
      <c r="B543" s="4"/>
      <c r="C543" s="5"/>
      <c r="D543" s="6"/>
      <c r="E543" s="6"/>
      <c r="F543" s="6"/>
      <c r="G543" s="6"/>
      <c r="H543" s="6"/>
      <c r="I543" s="6"/>
      <c r="J543" s="6"/>
      <c r="K543" s="6"/>
      <c r="L543" s="6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2:22" ht="30" customHeight="1" x14ac:dyDescent="0.25">
      <c r="B544" s="4"/>
      <c r="C544" s="5"/>
      <c r="D544" s="6"/>
      <c r="E544" s="6"/>
      <c r="F544" s="6"/>
      <c r="G544" s="6"/>
      <c r="H544" s="6"/>
      <c r="I544" s="6"/>
      <c r="J544" s="6"/>
      <c r="K544" s="6"/>
      <c r="L544" s="6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2:22" ht="30" customHeight="1" x14ac:dyDescent="0.25">
      <c r="B545" s="4"/>
      <c r="C545" s="5"/>
      <c r="D545" s="6"/>
      <c r="E545" s="6"/>
      <c r="F545" s="6"/>
      <c r="G545" s="6"/>
      <c r="H545" s="6"/>
      <c r="I545" s="6"/>
      <c r="J545" s="6"/>
      <c r="K545" s="6"/>
      <c r="L545" s="6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2:22" ht="30" customHeight="1" x14ac:dyDescent="0.25">
      <c r="B546" s="4"/>
      <c r="C546" s="5"/>
      <c r="D546" s="6"/>
      <c r="E546" s="6"/>
      <c r="F546" s="6"/>
      <c r="G546" s="6"/>
      <c r="H546" s="6"/>
      <c r="I546" s="6"/>
      <c r="J546" s="6"/>
      <c r="K546" s="6"/>
      <c r="L546" s="6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2:22" ht="30" customHeight="1" x14ac:dyDescent="0.25">
      <c r="B547" s="4"/>
      <c r="C547" s="5"/>
      <c r="D547" s="6"/>
      <c r="E547" s="6"/>
      <c r="F547" s="6"/>
      <c r="G547" s="6"/>
      <c r="H547" s="6"/>
      <c r="I547" s="6"/>
      <c r="J547" s="6"/>
      <c r="K547" s="6"/>
      <c r="L547" s="6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2:22" ht="30" customHeight="1" x14ac:dyDescent="0.25">
      <c r="B548" s="4"/>
      <c r="C548" s="5"/>
      <c r="D548" s="6"/>
      <c r="E548" s="6"/>
      <c r="F548" s="6"/>
      <c r="G548" s="6"/>
      <c r="H548" s="6"/>
      <c r="I548" s="6"/>
      <c r="J548" s="6"/>
      <c r="K548" s="6"/>
      <c r="L548" s="6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2:22" ht="30" customHeight="1" x14ac:dyDescent="0.25">
      <c r="B549" s="4"/>
      <c r="C549" s="5"/>
      <c r="D549" s="6"/>
      <c r="E549" s="6"/>
      <c r="F549" s="6"/>
      <c r="G549" s="6"/>
      <c r="H549" s="6"/>
      <c r="I549" s="6"/>
      <c r="J549" s="6"/>
      <c r="K549" s="6"/>
      <c r="L549" s="6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2:22" ht="30" customHeight="1" x14ac:dyDescent="0.25">
      <c r="B550" s="4"/>
      <c r="C550" s="5"/>
      <c r="D550" s="6"/>
      <c r="E550" s="6"/>
      <c r="F550" s="6"/>
      <c r="G550" s="6"/>
      <c r="H550" s="6"/>
      <c r="I550" s="6"/>
      <c r="J550" s="6"/>
      <c r="K550" s="6"/>
      <c r="L550" s="6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2:22" ht="30" customHeight="1" x14ac:dyDescent="0.25">
      <c r="B551" s="4"/>
      <c r="C551" s="5"/>
      <c r="D551" s="6"/>
      <c r="E551" s="6"/>
      <c r="F551" s="6"/>
      <c r="G551" s="6"/>
      <c r="H551" s="6"/>
      <c r="I551" s="6"/>
      <c r="J551" s="6"/>
      <c r="K551" s="6"/>
      <c r="L551" s="6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2:22" ht="30" customHeight="1" x14ac:dyDescent="0.25">
      <c r="B552" s="4"/>
      <c r="C552" s="5"/>
      <c r="D552" s="6"/>
      <c r="E552" s="6"/>
      <c r="F552" s="6"/>
      <c r="G552" s="6"/>
      <c r="H552" s="6"/>
      <c r="I552" s="6"/>
      <c r="J552" s="6"/>
      <c r="K552" s="6"/>
      <c r="L552" s="6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2:22" ht="30" customHeight="1" x14ac:dyDescent="0.25">
      <c r="B553" s="4"/>
      <c r="C553" s="5"/>
      <c r="D553" s="6"/>
      <c r="E553" s="6"/>
      <c r="F553" s="6"/>
      <c r="G553" s="6"/>
      <c r="H553" s="6"/>
      <c r="I553" s="6"/>
      <c r="J553" s="6"/>
      <c r="K553" s="6"/>
      <c r="L553" s="6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2:22" ht="30" customHeight="1" x14ac:dyDescent="0.25">
      <c r="B554" s="4"/>
      <c r="C554" s="5"/>
      <c r="D554" s="6"/>
      <c r="E554" s="6"/>
      <c r="F554" s="6"/>
      <c r="G554" s="6"/>
      <c r="H554" s="6"/>
      <c r="I554" s="6"/>
      <c r="J554" s="6"/>
      <c r="K554" s="6"/>
      <c r="L554" s="6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2:22" ht="30" customHeight="1" x14ac:dyDescent="0.25">
      <c r="B555" s="4"/>
      <c r="C555" s="5"/>
      <c r="D555" s="6"/>
      <c r="E555" s="6"/>
      <c r="F555" s="6"/>
      <c r="G555" s="6"/>
      <c r="H555" s="6"/>
      <c r="I555" s="6"/>
      <c r="J555" s="6"/>
      <c r="K555" s="6"/>
      <c r="L555" s="6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2:22" ht="30" customHeight="1" x14ac:dyDescent="0.25">
      <c r="B556" s="4"/>
      <c r="C556" s="5"/>
      <c r="D556" s="6"/>
      <c r="E556" s="6"/>
      <c r="F556" s="6"/>
      <c r="G556" s="6"/>
      <c r="H556" s="6"/>
      <c r="I556" s="6"/>
      <c r="J556" s="6"/>
      <c r="K556" s="6"/>
      <c r="L556" s="6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2:22" ht="30" customHeight="1" x14ac:dyDescent="0.25">
      <c r="B557" s="4"/>
      <c r="C557" s="5"/>
      <c r="D557" s="6"/>
      <c r="E557" s="6"/>
      <c r="F557" s="6"/>
      <c r="G557" s="6"/>
      <c r="H557" s="6"/>
      <c r="I557" s="6"/>
      <c r="J557" s="6"/>
      <c r="K557" s="6"/>
      <c r="L557" s="6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2:22" ht="30" customHeight="1" x14ac:dyDescent="0.25">
      <c r="B558" s="4"/>
      <c r="C558" s="5"/>
      <c r="D558" s="6"/>
      <c r="E558" s="6"/>
      <c r="F558" s="6"/>
      <c r="G558" s="6"/>
      <c r="H558" s="6"/>
      <c r="I558" s="6"/>
      <c r="J558" s="6"/>
      <c r="K558" s="6"/>
      <c r="L558" s="6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2:22" ht="30" customHeight="1" x14ac:dyDescent="0.25">
      <c r="B559" s="4"/>
      <c r="C559" s="5"/>
      <c r="D559" s="6"/>
      <c r="E559" s="6"/>
      <c r="F559" s="6"/>
      <c r="G559" s="6"/>
      <c r="H559" s="6"/>
      <c r="I559" s="6"/>
      <c r="J559" s="6"/>
      <c r="K559" s="6"/>
      <c r="L559" s="6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2:22" ht="30" customHeight="1" x14ac:dyDescent="0.25">
      <c r="B560" s="4"/>
      <c r="C560" s="5"/>
      <c r="D560" s="6"/>
      <c r="E560" s="6"/>
      <c r="F560" s="6"/>
      <c r="G560" s="6"/>
      <c r="H560" s="6"/>
      <c r="I560" s="6"/>
      <c r="J560" s="6"/>
      <c r="K560" s="6"/>
      <c r="L560" s="6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2:22" ht="30" customHeight="1" x14ac:dyDescent="0.25">
      <c r="B561" s="4"/>
      <c r="C561" s="5"/>
      <c r="D561" s="6"/>
      <c r="E561" s="6"/>
      <c r="F561" s="6"/>
      <c r="G561" s="6"/>
      <c r="H561" s="6"/>
      <c r="I561" s="6"/>
      <c r="J561" s="6"/>
      <c r="K561" s="6"/>
      <c r="L561" s="6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2:22" ht="30" customHeight="1" x14ac:dyDescent="0.25">
      <c r="B562" s="4"/>
      <c r="C562" s="5"/>
      <c r="D562" s="6"/>
      <c r="E562" s="6"/>
      <c r="F562" s="6"/>
      <c r="G562" s="6"/>
      <c r="H562" s="6"/>
      <c r="I562" s="6"/>
      <c r="J562" s="6"/>
      <c r="K562" s="6"/>
      <c r="L562" s="6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2:22" ht="30" customHeight="1" x14ac:dyDescent="0.25">
      <c r="B563" s="4"/>
      <c r="C563" s="5"/>
      <c r="D563" s="6"/>
      <c r="E563" s="6"/>
      <c r="F563" s="6"/>
      <c r="G563" s="6"/>
      <c r="H563" s="6"/>
      <c r="I563" s="6"/>
      <c r="J563" s="6"/>
      <c r="K563" s="6"/>
      <c r="L563" s="6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2:22" ht="30" customHeight="1" x14ac:dyDescent="0.25">
      <c r="B564" s="4"/>
      <c r="C564" s="5"/>
      <c r="D564" s="6"/>
      <c r="E564" s="6"/>
      <c r="F564" s="6"/>
      <c r="G564" s="6"/>
      <c r="H564" s="6"/>
      <c r="I564" s="6"/>
      <c r="J564" s="6"/>
      <c r="K564" s="6"/>
      <c r="L564" s="6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2:22" ht="30" customHeight="1" x14ac:dyDescent="0.25">
      <c r="B565" s="4"/>
      <c r="C565" s="5"/>
      <c r="D565" s="6"/>
      <c r="E565" s="6"/>
      <c r="F565" s="6"/>
      <c r="G565" s="6"/>
      <c r="H565" s="6"/>
      <c r="I565" s="6"/>
      <c r="J565" s="6"/>
      <c r="K565" s="6"/>
      <c r="L565" s="6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2:22" ht="30" customHeight="1" x14ac:dyDescent="0.25">
      <c r="B566" s="4"/>
      <c r="C566" s="5"/>
      <c r="D566" s="6"/>
      <c r="E566" s="6"/>
      <c r="F566" s="6"/>
      <c r="G566" s="6"/>
      <c r="H566" s="6"/>
      <c r="I566" s="6"/>
      <c r="J566" s="6"/>
      <c r="K566" s="6"/>
      <c r="L566" s="6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2:22" ht="30" customHeight="1" x14ac:dyDescent="0.25">
      <c r="B567" s="4"/>
      <c r="C567" s="5"/>
      <c r="D567" s="6"/>
      <c r="E567" s="6"/>
      <c r="F567" s="6"/>
      <c r="G567" s="6"/>
      <c r="H567" s="6"/>
      <c r="I567" s="6"/>
      <c r="J567" s="6"/>
      <c r="K567" s="6"/>
      <c r="L567" s="6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2:22" ht="30" customHeight="1" x14ac:dyDescent="0.25">
      <c r="B568" s="4"/>
      <c r="C568" s="5"/>
      <c r="D568" s="6"/>
      <c r="E568" s="6"/>
      <c r="F568" s="6"/>
      <c r="G568" s="6"/>
      <c r="H568" s="6"/>
      <c r="I568" s="6"/>
      <c r="J568" s="6"/>
      <c r="K568" s="6"/>
      <c r="L568" s="6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2:22" ht="30" customHeight="1" x14ac:dyDescent="0.25">
      <c r="B569" s="4"/>
      <c r="C569" s="5"/>
      <c r="D569" s="6"/>
      <c r="E569" s="6"/>
      <c r="F569" s="6"/>
      <c r="G569" s="6"/>
      <c r="H569" s="6"/>
      <c r="I569" s="6"/>
      <c r="J569" s="6"/>
      <c r="K569" s="6"/>
      <c r="L569" s="6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2:22" ht="30" customHeight="1" x14ac:dyDescent="0.25">
      <c r="B570" s="4"/>
      <c r="C570" s="5"/>
      <c r="D570" s="6"/>
      <c r="E570" s="6"/>
      <c r="F570" s="6"/>
      <c r="G570" s="6"/>
      <c r="H570" s="6"/>
      <c r="I570" s="6"/>
      <c r="J570" s="6"/>
      <c r="K570" s="6"/>
      <c r="L570" s="6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2:22" ht="30" customHeight="1" x14ac:dyDescent="0.25">
      <c r="B571" s="4"/>
      <c r="C571" s="5"/>
      <c r="D571" s="6"/>
      <c r="E571" s="6"/>
      <c r="F571" s="6"/>
      <c r="G571" s="6"/>
      <c r="H571" s="6"/>
      <c r="I571" s="6"/>
      <c r="J571" s="6"/>
      <c r="K571" s="6"/>
      <c r="L571" s="6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2:22" ht="30" customHeight="1" x14ac:dyDescent="0.25">
      <c r="B572" s="4"/>
      <c r="C572" s="5"/>
      <c r="D572" s="6"/>
      <c r="E572" s="6"/>
      <c r="F572" s="6"/>
      <c r="G572" s="6"/>
      <c r="H572" s="6"/>
      <c r="I572" s="6"/>
      <c r="J572" s="6"/>
      <c r="K572" s="6"/>
      <c r="L572" s="6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2:22" ht="30" customHeight="1" x14ac:dyDescent="0.25">
      <c r="B573" s="4"/>
      <c r="C573" s="5"/>
      <c r="D573" s="6"/>
      <c r="E573" s="6"/>
      <c r="F573" s="6"/>
      <c r="G573" s="6"/>
      <c r="H573" s="6"/>
      <c r="I573" s="6"/>
      <c r="J573" s="6"/>
      <c r="K573" s="6"/>
      <c r="L573" s="6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2:22" ht="30" customHeight="1" x14ac:dyDescent="0.25">
      <c r="B574" s="4"/>
      <c r="C574" s="5"/>
      <c r="D574" s="6"/>
      <c r="E574" s="6"/>
      <c r="F574" s="6"/>
      <c r="G574" s="6"/>
      <c r="H574" s="6"/>
      <c r="I574" s="6"/>
      <c r="J574" s="6"/>
      <c r="K574" s="6"/>
      <c r="L574" s="6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2:22" ht="30" customHeight="1" x14ac:dyDescent="0.25">
      <c r="B575" s="4"/>
      <c r="C575" s="5"/>
      <c r="D575" s="6"/>
      <c r="E575" s="6"/>
      <c r="F575" s="6"/>
      <c r="G575" s="6"/>
      <c r="H575" s="6"/>
      <c r="I575" s="6"/>
      <c r="J575" s="6"/>
      <c r="K575" s="6"/>
      <c r="L575" s="6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2:22" ht="30" customHeight="1" x14ac:dyDescent="0.25">
      <c r="B576" s="4"/>
      <c r="C576" s="5"/>
      <c r="D576" s="6"/>
      <c r="E576" s="6"/>
      <c r="F576" s="6"/>
      <c r="G576" s="6"/>
      <c r="H576" s="6"/>
      <c r="I576" s="6"/>
      <c r="J576" s="6"/>
      <c r="K576" s="6"/>
      <c r="L576" s="6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2:22" ht="30" customHeight="1" x14ac:dyDescent="0.25">
      <c r="B577" s="4"/>
      <c r="C577" s="5"/>
      <c r="D577" s="6"/>
      <c r="E577" s="6"/>
      <c r="F577" s="6"/>
      <c r="G577" s="6"/>
      <c r="H577" s="6"/>
      <c r="I577" s="6"/>
      <c r="J577" s="6"/>
      <c r="K577" s="6"/>
      <c r="L577" s="6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2:22" ht="30" customHeight="1" x14ac:dyDescent="0.25">
      <c r="B578" s="4"/>
      <c r="C578" s="5"/>
      <c r="D578" s="6"/>
      <c r="E578" s="6"/>
      <c r="F578" s="6"/>
      <c r="G578" s="6"/>
      <c r="H578" s="6"/>
      <c r="I578" s="6"/>
      <c r="J578" s="6"/>
      <c r="K578" s="6"/>
      <c r="L578" s="6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2:22" ht="30" customHeight="1" x14ac:dyDescent="0.25">
      <c r="B579" s="4"/>
      <c r="C579" s="5"/>
      <c r="D579" s="6"/>
      <c r="E579" s="6"/>
      <c r="F579" s="6"/>
      <c r="G579" s="6"/>
      <c r="H579" s="6"/>
      <c r="I579" s="6"/>
      <c r="J579" s="6"/>
      <c r="K579" s="6"/>
      <c r="L579" s="6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2:22" ht="30" customHeight="1" x14ac:dyDescent="0.25">
      <c r="B580" s="4"/>
      <c r="C580" s="5"/>
      <c r="D580" s="6"/>
      <c r="E580" s="6"/>
      <c r="F580" s="6"/>
      <c r="G580" s="6"/>
      <c r="H580" s="6"/>
      <c r="I580" s="6"/>
      <c r="J580" s="6"/>
      <c r="K580" s="6"/>
      <c r="L580" s="6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2:22" ht="30" customHeight="1" x14ac:dyDescent="0.25">
      <c r="B581" s="4"/>
      <c r="C581" s="5"/>
      <c r="D581" s="6"/>
      <c r="E581" s="6"/>
      <c r="F581" s="6"/>
      <c r="G581" s="6"/>
      <c r="H581" s="6"/>
      <c r="I581" s="6"/>
      <c r="J581" s="6"/>
      <c r="K581" s="6"/>
      <c r="L581" s="6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2:22" ht="30" customHeight="1" x14ac:dyDescent="0.25">
      <c r="B582" s="4"/>
      <c r="C582" s="5"/>
      <c r="D582" s="6"/>
      <c r="E582" s="6"/>
      <c r="F582" s="6"/>
      <c r="G582" s="6"/>
      <c r="H582" s="6"/>
      <c r="I582" s="6"/>
      <c r="J582" s="6"/>
      <c r="K582" s="6"/>
      <c r="L582" s="6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2:22" ht="30" customHeight="1" x14ac:dyDescent="0.25">
      <c r="B583" s="4"/>
      <c r="C583" s="5"/>
      <c r="D583" s="6"/>
      <c r="E583" s="6"/>
      <c r="F583" s="6"/>
      <c r="G583" s="6"/>
      <c r="H583" s="6"/>
      <c r="I583" s="6"/>
      <c r="J583" s="6"/>
      <c r="K583" s="6"/>
      <c r="L583" s="6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2:22" ht="30" customHeight="1" x14ac:dyDescent="0.25">
      <c r="B584" s="4"/>
      <c r="C584" s="5"/>
      <c r="D584" s="6"/>
      <c r="E584" s="6"/>
      <c r="F584" s="6"/>
      <c r="G584" s="6"/>
      <c r="H584" s="6"/>
      <c r="I584" s="6"/>
      <c r="J584" s="6"/>
      <c r="K584" s="6"/>
      <c r="L584" s="6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2:22" ht="30" customHeight="1" x14ac:dyDescent="0.25">
      <c r="B585" s="4"/>
      <c r="C585" s="5"/>
      <c r="D585" s="6"/>
      <c r="E585" s="6"/>
      <c r="F585" s="6"/>
      <c r="G585" s="6"/>
      <c r="H585" s="6"/>
      <c r="I585" s="6"/>
      <c r="J585" s="6"/>
      <c r="K585" s="6"/>
      <c r="L585" s="6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2:22" ht="30" customHeight="1" x14ac:dyDescent="0.25">
      <c r="B586" s="4"/>
      <c r="C586" s="5"/>
      <c r="D586" s="6"/>
      <c r="E586" s="6"/>
      <c r="F586" s="6"/>
      <c r="G586" s="6"/>
      <c r="H586" s="6"/>
      <c r="I586" s="6"/>
      <c r="J586" s="6"/>
      <c r="K586" s="6"/>
      <c r="L586" s="6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2:22" ht="30" customHeight="1" x14ac:dyDescent="0.25">
      <c r="B587" s="4"/>
      <c r="C587" s="5"/>
      <c r="D587" s="6"/>
      <c r="E587" s="6"/>
      <c r="F587" s="6"/>
      <c r="G587" s="6"/>
      <c r="H587" s="6"/>
      <c r="I587" s="6"/>
      <c r="J587" s="6"/>
      <c r="K587" s="6"/>
      <c r="L587" s="6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2:22" ht="30" customHeight="1" x14ac:dyDescent="0.25">
      <c r="B588" s="4"/>
      <c r="C588" s="5"/>
      <c r="D588" s="6"/>
      <c r="F588" s="6"/>
      <c r="G588" s="6"/>
      <c r="H588" s="6"/>
      <c r="I588" s="6"/>
      <c r="J588" s="6"/>
      <c r="K588" s="6"/>
      <c r="L588" s="6"/>
      <c r="M588" s="4"/>
      <c r="N588" s="4"/>
      <c r="O588" s="4"/>
      <c r="P588" s="4"/>
      <c r="Q588" s="4"/>
      <c r="R588" s="4"/>
      <c r="S588" s="4"/>
      <c r="T588" s="4"/>
      <c r="U588" s="4"/>
      <c r="V588" s="4"/>
    </row>
  </sheetData>
  <sheetProtection selectLockedCells="1"/>
  <sortState xmlns:xlrd2="http://schemas.microsoft.com/office/spreadsheetml/2017/richdata2" ref="B9:Z87">
    <sortCondition descending="1" ref="V9:V87"/>
  </sortState>
  <mergeCells count="2">
    <mergeCell ref="D7:L7"/>
    <mergeCell ref="M7:U7"/>
  </mergeCells>
  <dataValidations count="2">
    <dataValidation type="list" allowBlank="1" showInputMessage="1" showErrorMessage="1" sqref="H89:H172" xr:uid="{00000000-0002-0000-0000-000000000000}">
      <formula1>$X$9:$X$65</formula1>
    </dataValidation>
    <dataValidation type="list" allowBlank="1" showInputMessage="1" showErrorMessage="1" sqref="H9:H87" xr:uid="{ECA281AB-76A4-4C03-9E55-54EA7BF854A5}">
      <formula1>$AB$28:$AB$29</formula1>
    </dataValidation>
  </dataValidations>
  <pageMargins left="0.25" right="0.25" top="0.75" bottom="0.75" header="0.3" footer="0.3"/>
  <pageSetup paperSize="8" scale="63" fitToHeight="0" orientation="landscape" r:id="rId1"/>
  <colBreaks count="1" manualBreakCount="1">
    <brk id="2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20</v>
      </c>
    </row>
    <row r="2" spans="1:1" x14ac:dyDescent="0.25">
      <c r="A2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Καθορισμένες περιοχές</vt:lpstr>
      </vt:variant>
      <vt:variant>
        <vt:i4>1</vt:i4>
      </vt:variant>
    </vt:vector>
  </HeadingPairs>
  <TitlesOfParts>
    <vt:vector size="4" baseType="lpstr">
      <vt:lpstr>Φύλλο1</vt:lpstr>
      <vt:lpstr>Φύλλο2</vt:lpstr>
      <vt:lpstr>Φύλλο3</vt:lpstr>
      <vt:lpstr>Φύλλο1!Print_Area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vtech</dc:creator>
  <cp:lastModifiedBy>user</cp:lastModifiedBy>
  <cp:lastPrinted>2026-08-14T07:30:07Z</cp:lastPrinted>
  <dcterms:created xsi:type="dcterms:W3CDTF">2021-08-04T13:23:12Z</dcterms:created>
  <dcterms:modified xsi:type="dcterms:W3CDTF">2026-08-14T07:48:50Z</dcterms:modified>
</cp:coreProperties>
</file>